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9045"/>
  </bookViews>
  <sheets>
    <sheet name="2019" sheetId="13" r:id="rId1"/>
    <sheet name="2018" sheetId="12" r:id="rId2"/>
    <sheet name="2017" sheetId="11" r:id="rId3"/>
    <sheet name="2016" sheetId="7" r:id="rId4"/>
  </sheets>
  <definedNames>
    <definedName name="_xlnm._FilterDatabase" localSheetId="3" hidden="1">'2016'!$A$2:$M$36</definedName>
    <definedName name="_xlnm._FilterDatabase" localSheetId="2" hidden="1">'2017'!$A$2:$M$25</definedName>
    <definedName name="_xlnm._FilterDatabase" localSheetId="1" hidden="1">'2018'!$A$2:$M$12</definedName>
    <definedName name="_xlnm._FilterDatabase" localSheetId="0" hidden="1">'2019'!$A$2:$M$7</definedName>
  </definedNames>
  <calcPr calcId="145621"/>
</workbook>
</file>

<file path=xl/calcChain.xml><?xml version="1.0" encoding="utf-8"?>
<calcChain xmlns="http://schemas.openxmlformats.org/spreadsheetml/2006/main">
  <c r="M8" i="13" l="1"/>
  <c r="M1" i="13"/>
  <c r="M13" i="12"/>
  <c r="M1" i="12" s="1"/>
  <c r="M26" i="11"/>
  <c r="M1" i="11" s="1"/>
  <c r="M37" i="7"/>
  <c r="M1" i="7" s="1"/>
</calcChain>
</file>

<file path=xl/sharedStrings.xml><?xml version="1.0" encoding="utf-8"?>
<sst xmlns="http://schemas.openxmlformats.org/spreadsheetml/2006/main" count="334" uniqueCount="91">
  <si>
    <t>140</t>
  </si>
  <si>
    <t>150</t>
  </si>
  <si>
    <t>160</t>
  </si>
  <si>
    <t>BK</t>
  </si>
  <si>
    <t>2018</t>
  </si>
  <si>
    <t>BU</t>
  </si>
  <si>
    <t>RD</t>
  </si>
  <si>
    <t>NV</t>
  </si>
  <si>
    <t>PK</t>
  </si>
  <si>
    <t>VI</t>
  </si>
  <si>
    <t>GN</t>
  </si>
  <si>
    <t>MT</t>
  </si>
  <si>
    <t>OR</t>
  </si>
  <si>
    <t>WH</t>
  </si>
  <si>
    <t>2019</t>
  </si>
  <si>
    <t>ME</t>
  </si>
  <si>
    <t>2016</t>
  </si>
  <si>
    <t>2017</t>
  </si>
  <si>
    <t>120</t>
  </si>
  <si>
    <t>130</t>
  </si>
  <si>
    <t>HQBK-SWP01</t>
  </si>
  <si>
    <t>HQBK-SWP03</t>
  </si>
  <si>
    <t>HQBK-SWT01</t>
  </si>
  <si>
    <t>KABM-PST71</t>
  </si>
  <si>
    <t>KABM-TSR21</t>
  </si>
  <si>
    <t>KADM-PLW21</t>
  </si>
  <si>
    <t>KADM-WLL21</t>
  </si>
  <si>
    <t>KBBL-TSR02</t>
  </si>
  <si>
    <t>KBBM-TSR01</t>
  </si>
  <si>
    <t>KQAL-PLW52</t>
  </si>
  <si>
    <t>KQAL-WLL52</t>
  </si>
  <si>
    <t>KQAM-PLW55</t>
  </si>
  <si>
    <t>KQAM-PLW57</t>
  </si>
  <si>
    <t>KQAM-WLL55</t>
  </si>
  <si>
    <t>KQAM-WLL57</t>
  </si>
  <si>
    <t>KQBL-SWA02</t>
  </si>
  <si>
    <t>KQBM-SWA01</t>
  </si>
  <si>
    <t>KQBM-TSR05</t>
  </si>
  <si>
    <t>KQCM-PLW21</t>
  </si>
  <si>
    <t>KQCM-PLW81</t>
  </si>
  <si>
    <t>KQCM-WLL21</t>
  </si>
  <si>
    <t>KQDM-JJC41</t>
  </si>
  <si>
    <t>KQDM-JJC43</t>
  </si>
  <si>
    <t>KQDM-JJC45</t>
  </si>
  <si>
    <t>KQDM-PLW21</t>
  </si>
  <si>
    <t>KQDM-PLW81</t>
  </si>
  <si>
    <t>KQDM-WLL21</t>
  </si>
  <si>
    <t>KSAM-PLW21</t>
  </si>
  <si>
    <t>KSAM-PLW23</t>
  </si>
  <si>
    <t>KSAM-PLW81</t>
  </si>
  <si>
    <t>KSAM-TLR61</t>
  </si>
  <si>
    <t>KSAM-WLL21</t>
  </si>
  <si>
    <t>KSAM-WLL23</t>
  </si>
  <si>
    <t>KSBM-PSW91</t>
  </si>
  <si>
    <t>KSBM-PSW93</t>
  </si>
  <si>
    <t>KSBM-TSR01</t>
  </si>
  <si>
    <t>KSDM-PLW21</t>
  </si>
  <si>
    <t>KSDM-WLL21</t>
  </si>
  <si>
    <t>Art nbr</t>
  </si>
  <si>
    <t>Art nbr</t>
    <phoneticPr fontId="2" type="noConversion"/>
  </si>
  <si>
    <t>Image</t>
  </si>
  <si>
    <t>Image</t>
    <phoneticPr fontId="3" type="noConversion"/>
  </si>
  <si>
    <t>Color</t>
  </si>
  <si>
    <t>Color</t>
    <phoneticPr fontId="2" type="noConversion"/>
  </si>
  <si>
    <t>Year</t>
  </si>
  <si>
    <t>Year</t>
    <phoneticPr fontId="2" type="noConversion"/>
  </si>
  <si>
    <t>Seson</t>
  </si>
  <si>
    <t>Seson</t>
    <phoneticPr fontId="2" type="noConversion"/>
  </si>
  <si>
    <t>RRP</t>
  </si>
  <si>
    <t>RRP</t>
    <phoneticPr fontId="2" type="noConversion"/>
  </si>
  <si>
    <t>KRW</t>
  </si>
  <si>
    <t>KRW</t>
    <phoneticPr fontId="2" type="noConversion"/>
  </si>
  <si>
    <t>USD</t>
  </si>
  <si>
    <t>USD</t>
    <phoneticPr fontId="2" type="noConversion"/>
  </si>
  <si>
    <t>Total Q'ty</t>
  </si>
  <si>
    <t>Total Q'ty</t>
    <phoneticPr fontId="2" type="noConversion"/>
  </si>
  <si>
    <t>Size</t>
  </si>
  <si>
    <t>Size</t>
    <phoneticPr fontId="3" type="noConversion"/>
  </si>
  <si>
    <t>2019 Season -914pcs</t>
    <phoneticPr fontId="2" type="noConversion"/>
  </si>
  <si>
    <t>2016 Season -3,348pcs</t>
    <phoneticPr fontId="2" type="noConversion"/>
  </si>
  <si>
    <t>2017 Season - 3,059pcs</t>
    <phoneticPr fontId="2" type="noConversion"/>
  </si>
  <si>
    <t>2018 Season -901pcs</t>
    <phoneticPr fontId="2" type="noConversion"/>
  </si>
  <si>
    <t>Summer</t>
  </si>
  <si>
    <t>Spring</t>
  </si>
  <si>
    <t>Winter</t>
  </si>
  <si>
    <t>Fall</t>
  </si>
  <si>
    <t>4T</t>
  </si>
  <si>
    <t>5T</t>
  </si>
  <si>
    <t>6T</t>
  </si>
  <si>
    <t>7T</t>
  </si>
  <si>
    <t>8T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</si>
</sst>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&quot;₩&quot;#,##0_);[Red]\(&quot;₩&quot;#,##0\)"/>
    <numFmt numFmtId="166" formatCode="&quot;US$&quot;#,##0.00_);[Red]\(&quot;US$&quot;#,##0.00\)"/>
  </numFmts>
  <fonts count="11">
    <font>
      <sz val="11"/>
      <color theme="1"/>
      <name val="Calibri"/>
      <family val="2"/>
      <charset val="129"/>
      <scheme val="minor"/>
    </font>
    <font>
      <sz val="11"/>
      <color indexed="8"/>
      <name val="Calibri"/>
      <family val="2"/>
      <charset val="129"/>
    </font>
    <font>
      <sz val="8"/>
      <name val="Calibri"/>
      <family val="2"/>
      <charset val="129"/>
    </font>
    <font>
      <sz val="8"/>
      <name val="돋움"/>
      <family val="3"/>
      <charset val="129"/>
    </font>
    <font>
      <sz val="10"/>
      <name val="Calibri"/>
      <family val="3"/>
      <charset val="129"/>
    </font>
    <font>
      <sz val="10"/>
      <name val="Arial"/>
      <family val="2"/>
    </font>
    <font>
      <b/>
      <sz val="10"/>
      <name val="Calibri"/>
      <family val="3"/>
      <charset val="129"/>
    </font>
    <font>
      <sz val="10"/>
      <color indexed="12"/>
      <name val="Calibri"/>
      <family val="3"/>
      <charset val="129"/>
    </font>
    <font>
      <b/>
      <sz val="10"/>
      <color indexed="12"/>
      <name val="Calibri"/>
      <family val="3"/>
      <charset val="129"/>
    </font>
    <font>
      <b/>
      <sz val="11"/>
      <color indexed="12"/>
      <name val="Calibri"/>
      <family val="3"/>
      <charset val="129"/>
    </font>
    <font>
      <sz val="11"/>
      <color theme="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5" fillId="0" borderId="0"/>
  </cellStyleXfs>
  <cellXfs count="26">
    <xf numFmtId="0" fontId="0" fillId="0" borderId="0" xfId="0">
      <alignment vertical="center"/>
    </xf>
    <xf numFmtId="0" fontId="10" fillId="0" borderId="0" xfId="2">
      <alignment vertical="center"/>
    </xf>
    <xf numFmtId="164" fontId="4" fillId="0" borderId="0" xfId="1" applyFont="1" applyAlignment="1">
      <alignment vertical="center"/>
    </xf>
    <xf numFmtId="0" fontId="10" fillId="0" borderId="0" xfId="2" applyAlignment="1">
      <alignment vertical="center"/>
    </xf>
    <xf numFmtId="164" fontId="10" fillId="0" borderId="0" xfId="2" applyNumberFormat="1" applyAlignment="1">
      <alignment vertical="center"/>
    </xf>
    <xf numFmtId="164" fontId="6" fillId="0" borderId="0" xfId="1" applyFont="1" applyAlignment="1">
      <alignment vertical="center"/>
    </xf>
    <xf numFmtId="165" fontId="4" fillId="0" borderId="0" xfId="1" applyNumberFormat="1" applyFont="1" applyAlignment="1">
      <alignment vertical="center"/>
    </xf>
    <xf numFmtId="165" fontId="10" fillId="0" borderId="0" xfId="2" applyNumberFormat="1" applyAlignment="1">
      <alignment vertical="center"/>
    </xf>
    <xf numFmtId="164" fontId="4" fillId="0" borderId="0" xfId="1" applyFont="1" applyAlignment="1">
      <alignment horizontal="center" vertical="center" wrapText="1"/>
    </xf>
    <xf numFmtId="165" fontId="4" fillId="0" borderId="0" xfId="1" applyNumberFormat="1" applyFont="1" applyAlignment="1">
      <alignment horizontal="center" vertical="center" wrapText="1"/>
    </xf>
    <xf numFmtId="0" fontId="10" fillId="0" borderId="0" xfId="2" applyAlignment="1">
      <alignment horizontal="center" vertical="center" wrapText="1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 vertical="center" wrapText="1"/>
    </xf>
    <xf numFmtId="166" fontId="10" fillId="0" borderId="0" xfId="2" applyNumberFormat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9" fillId="0" borderId="0" xfId="1" applyFont="1" applyAlignment="1">
      <alignment vertical="center"/>
    </xf>
    <xf numFmtId="0" fontId="10" fillId="0" borderId="0" xfId="2" applyAlignment="1">
      <alignment horizontal="center" vertical="center"/>
    </xf>
    <xf numFmtId="164" fontId="8" fillId="0" borderId="0" xfId="1" applyFont="1" applyAlignment="1">
      <alignment vertical="center"/>
    </xf>
    <xf numFmtId="164" fontId="7" fillId="0" borderId="0" xfId="1" applyFont="1" applyAlignment="1">
      <alignment horizontal="center" vertical="center"/>
    </xf>
    <xf numFmtId="166" fontId="4" fillId="0" borderId="0" xfId="1" applyNumberFormat="1" applyFont="1" applyAlignment="1">
      <alignment vertical="center"/>
    </xf>
    <xf numFmtId="166" fontId="10" fillId="0" borderId="0" xfId="2" applyNumberFormat="1" applyAlignment="1">
      <alignment vertical="center"/>
    </xf>
    <xf numFmtId="165" fontId="4" fillId="0" borderId="0" xfId="1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 wrapText="1"/>
    </xf>
    <xf numFmtId="164" fontId="9" fillId="0" borderId="0" xfId="1" applyFont="1" applyAlignment="1">
      <alignment horizontal="center" vertical="center"/>
    </xf>
    <xf numFmtId="164" fontId="4" fillId="0" borderId="0" xfId="1" applyFont="1" applyAlignment="1">
      <alignment horizontal="center" vertical="center"/>
    </xf>
  </cellXfs>
  <cellStyles count="4">
    <cellStyle name="Normal" xfId="0" builtinId="0"/>
    <cellStyle name="쉼표 [0] 2" xfId="1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3" Type="http://schemas.openxmlformats.org/officeDocument/2006/relationships/image" Target="../media/image7.jpeg"/><Relationship Id="rId7" Type="http://schemas.openxmlformats.org/officeDocument/2006/relationships/image" Target="../media/image11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jpeg"/><Relationship Id="rId13" Type="http://schemas.openxmlformats.org/officeDocument/2006/relationships/image" Target="../media/image25.png"/><Relationship Id="rId3" Type="http://schemas.openxmlformats.org/officeDocument/2006/relationships/image" Target="../media/image15.jpeg"/><Relationship Id="rId7" Type="http://schemas.openxmlformats.org/officeDocument/2006/relationships/image" Target="../media/image19.jpeg"/><Relationship Id="rId12" Type="http://schemas.openxmlformats.org/officeDocument/2006/relationships/image" Target="../media/image24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Relationship Id="rId6" Type="http://schemas.openxmlformats.org/officeDocument/2006/relationships/image" Target="../media/image18.jpeg"/><Relationship Id="rId11" Type="http://schemas.openxmlformats.org/officeDocument/2006/relationships/image" Target="../media/image23.png"/><Relationship Id="rId5" Type="http://schemas.openxmlformats.org/officeDocument/2006/relationships/image" Target="../media/image17.jpeg"/><Relationship Id="rId10" Type="http://schemas.openxmlformats.org/officeDocument/2006/relationships/image" Target="../media/image22.png"/><Relationship Id="rId4" Type="http://schemas.openxmlformats.org/officeDocument/2006/relationships/image" Target="../media/image16.jpeg"/><Relationship Id="rId9" Type="http://schemas.openxmlformats.org/officeDocument/2006/relationships/image" Target="../media/image21.jpeg"/><Relationship Id="rId14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4.jpeg"/><Relationship Id="rId13" Type="http://schemas.openxmlformats.org/officeDocument/2006/relationships/image" Target="../media/image39.png"/><Relationship Id="rId18" Type="http://schemas.openxmlformats.org/officeDocument/2006/relationships/image" Target="../media/image44.png"/><Relationship Id="rId3" Type="http://schemas.openxmlformats.org/officeDocument/2006/relationships/image" Target="../media/image29.jpeg"/><Relationship Id="rId7" Type="http://schemas.openxmlformats.org/officeDocument/2006/relationships/image" Target="../media/image33.jpeg"/><Relationship Id="rId12" Type="http://schemas.openxmlformats.org/officeDocument/2006/relationships/image" Target="../media/image38.png"/><Relationship Id="rId17" Type="http://schemas.openxmlformats.org/officeDocument/2006/relationships/image" Target="../media/image43.jpeg"/><Relationship Id="rId2" Type="http://schemas.openxmlformats.org/officeDocument/2006/relationships/image" Target="../media/image28.jpeg"/><Relationship Id="rId16" Type="http://schemas.openxmlformats.org/officeDocument/2006/relationships/image" Target="../media/image42.png"/><Relationship Id="rId1" Type="http://schemas.openxmlformats.org/officeDocument/2006/relationships/image" Target="../media/image27.jpeg"/><Relationship Id="rId6" Type="http://schemas.openxmlformats.org/officeDocument/2006/relationships/image" Target="../media/image32.jpeg"/><Relationship Id="rId11" Type="http://schemas.openxmlformats.org/officeDocument/2006/relationships/image" Target="../media/image37.png"/><Relationship Id="rId5" Type="http://schemas.openxmlformats.org/officeDocument/2006/relationships/image" Target="../media/image31.jpeg"/><Relationship Id="rId15" Type="http://schemas.openxmlformats.org/officeDocument/2006/relationships/image" Target="../media/image41.jpeg"/><Relationship Id="rId10" Type="http://schemas.openxmlformats.org/officeDocument/2006/relationships/image" Target="../media/image36.png"/><Relationship Id="rId19" Type="http://schemas.openxmlformats.org/officeDocument/2006/relationships/image" Target="../media/image45.jpeg"/><Relationship Id="rId4" Type="http://schemas.openxmlformats.org/officeDocument/2006/relationships/image" Target="../media/image30.jpeg"/><Relationship Id="rId9" Type="http://schemas.openxmlformats.org/officeDocument/2006/relationships/image" Target="../media/image35.jpeg"/><Relationship Id="rId14" Type="http://schemas.openxmlformats.org/officeDocument/2006/relationships/image" Target="../media/image4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4</xdr:row>
      <xdr:rowOff>66675</xdr:rowOff>
    </xdr:from>
    <xdr:to>
      <xdr:col>1</xdr:col>
      <xdr:colOff>819150</xdr:colOff>
      <xdr:row>4</xdr:row>
      <xdr:rowOff>742950</xdr:rowOff>
    </xdr:to>
    <xdr:pic>
      <xdr:nvPicPr>
        <xdr:cNvPr id="1025" name="그림 2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9650" y="1971675"/>
          <a:ext cx="73342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104775</xdr:colOff>
      <xdr:row>3</xdr:row>
      <xdr:rowOff>38100</xdr:rowOff>
    </xdr:from>
    <xdr:to>
      <xdr:col>1</xdr:col>
      <xdr:colOff>866775</xdr:colOff>
      <xdr:row>3</xdr:row>
      <xdr:rowOff>790575</xdr:rowOff>
    </xdr:to>
    <xdr:pic>
      <xdr:nvPicPr>
        <xdr:cNvPr id="1026" name="그림 30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8700" y="1095375"/>
          <a:ext cx="762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85725</xdr:colOff>
      <xdr:row>5</xdr:row>
      <xdr:rowOff>38100</xdr:rowOff>
    </xdr:from>
    <xdr:to>
      <xdr:col>1</xdr:col>
      <xdr:colOff>847725</xdr:colOff>
      <xdr:row>5</xdr:row>
      <xdr:rowOff>800100</xdr:rowOff>
    </xdr:to>
    <xdr:pic>
      <xdr:nvPicPr>
        <xdr:cNvPr id="1027" name="그림 3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09650" y="279082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161925</xdr:colOff>
      <xdr:row>6</xdr:row>
      <xdr:rowOff>66675</xdr:rowOff>
    </xdr:from>
    <xdr:to>
      <xdr:col>1</xdr:col>
      <xdr:colOff>885825</xdr:colOff>
      <xdr:row>6</xdr:row>
      <xdr:rowOff>828675</xdr:rowOff>
    </xdr:to>
    <xdr:pic>
      <xdr:nvPicPr>
        <xdr:cNvPr id="1028" name="그림 32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85850" y="3667125"/>
          <a:ext cx="7239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8</xdr:row>
      <xdr:rowOff>47625</xdr:rowOff>
    </xdr:from>
    <xdr:to>
      <xdr:col>1</xdr:col>
      <xdr:colOff>914400</xdr:colOff>
      <xdr:row>8</xdr:row>
      <xdr:rowOff>781050</xdr:rowOff>
    </xdr:to>
    <xdr:pic>
      <xdr:nvPicPr>
        <xdr:cNvPr id="2049" name="그림 4" descr="C:\Users\pc2\Desktop\Product Images\Apparel\KADM-PLW21_ME_6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4900" y="4381500"/>
          <a:ext cx="7334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161925</xdr:colOff>
      <xdr:row>10</xdr:row>
      <xdr:rowOff>47625</xdr:rowOff>
    </xdr:from>
    <xdr:to>
      <xdr:col>1</xdr:col>
      <xdr:colOff>895350</xdr:colOff>
      <xdr:row>10</xdr:row>
      <xdr:rowOff>781050</xdr:rowOff>
    </xdr:to>
    <xdr:pic>
      <xdr:nvPicPr>
        <xdr:cNvPr id="2050" name="그림 5" descr="C:\Users\pc2\Desktop\Product Images\Apparel\KADM-WLL21_ME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85850" y="6076950"/>
          <a:ext cx="7334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152400</xdr:colOff>
      <xdr:row>11</xdr:row>
      <xdr:rowOff>9525</xdr:rowOff>
    </xdr:from>
    <xdr:to>
      <xdr:col>1</xdr:col>
      <xdr:colOff>923925</xdr:colOff>
      <xdr:row>11</xdr:row>
      <xdr:rowOff>819150</xdr:rowOff>
    </xdr:to>
    <xdr:pic>
      <xdr:nvPicPr>
        <xdr:cNvPr id="2051" name="그림 6" descr="C:\Users\pc2\Desktop\Product Images\Apparel\KADM-WLL21_NV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76325" y="6886575"/>
          <a:ext cx="7715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5</xdr:row>
      <xdr:rowOff>38100</xdr:rowOff>
    </xdr:from>
    <xdr:to>
      <xdr:col>1</xdr:col>
      <xdr:colOff>923925</xdr:colOff>
      <xdr:row>5</xdr:row>
      <xdr:rowOff>790575</xdr:rowOff>
    </xdr:to>
    <xdr:pic>
      <xdr:nvPicPr>
        <xdr:cNvPr id="2052" name="그림 2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00125" y="1828800"/>
          <a:ext cx="8477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4</xdr:row>
      <xdr:rowOff>76200</xdr:rowOff>
    </xdr:from>
    <xdr:to>
      <xdr:col>1</xdr:col>
      <xdr:colOff>876300</xdr:colOff>
      <xdr:row>4</xdr:row>
      <xdr:rowOff>790575</xdr:rowOff>
    </xdr:to>
    <xdr:pic>
      <xdr:nvPicPr>
        <xdr:cNvPr id="2053" name="그림 2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19175" y="1019175"/>
          <a:ext cx="7810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142875</xdr:colOff>
      <xdr:row>6</xdr:row>
      <xdr:rowOff>28575</xdr:rowOff>
    </xdr:from>
    <xdr:to>
      <xdr:col>1</xdr:col>
      <xdr:colOff>923925</xdr:colOff>
      <xdr:row>6</xdr:row>
      <xdr:rowOff>800100</xdr:rowOff>
    </xdr:to>
    <xdr:pic>
      <xdr:nvPicPr>
        <xdr:cNvPr id="2054" name="그림 2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66800" y="2667000"/>
          <a:ext cx="7810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180975</xdr:colOff>
      <xdr:row>7</xdr:row>
      <xdr:rowOff>28575</xdr:rowOff>
    </xdr:from>
    <xdr:to>
      <xdr:col>1</xdr:col>
      <xdr:colOff>885825</xdr:colOff>
      <xdr:row>7</xdr:row>
      <xdr:rowOff>828675</xdr:rowOff>
    </xdr:to>
    <xdr:pic>
      <xdr:nvPicPr>
        <xdr:cNvPr id="2055" name="그림 2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104900" y="3514725"/>
          <a:ext cx="704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304800</xdr:colOff>
      <xdr:row>9</xdr:row>
      <xdr:rowOff>28575</xdr:rowOff>
    </xdr:from>
    <xdr:to>
      <xdr:col>1</xdr:col>
      <xdr:colOff>762000</xdr:colOff>
      <xdr:row>9</xdr:row>
      <xdr:rowOff>781050</xdr:rowOff>
    </xdr:to>
    <xdr:pic>
      <xdr:nvPicPr>
        <xdr:cNvPr id="2056" name="그림 2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228725" y="5210175"/>
          <a:ext cx="4572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4</xdr:row>
      <xdr:rowOff>47625</xdr:rowOff>
    </xdr:from>
    <xdr:to>
      <xdr:col>1</xdr:col>
      <xdr:colOff>904875</xdr:colOff>
      <xdr:row>4</xdr:row>
      <xdr:rowOff>781050</xdr:rowOff>
    </xdr:to>
    <xdr:pic>
      <xdr:nvPicPr>
        <xdr:cNvPr id="3073" name="그림 13" descr="C:\Users\pc2\Desktop\Product Images\Apparel\KSAM-PLW21_NV_5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552575"/>
          <a:ext cx="7334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171450</xdr:colOff>
      <xdr:row>7</xdr:row>
      <xdr:rowOff>57150</xdr:rowOff>
    </xdr:from>
    <xdr:to>
      <xdr:col>1</xdr:col>
      <xdr:colOff>904875</xdr:colOff>
      <xdr:row>7</xdr:row>
      <xdr:rowOff>790575</xdr:rowOff>
    </xdr:to>
    <xdr:pic>
      <xdr:nvPicPr>
        <xdr:cNvPr id="3074" name="그림 14" descr="C:\Users\pc2\Desktop\Product Images\Apparel\KSAM-PLW81_BK_500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95375" y="4105275"/>
          <a:ext cx="7334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161925</xdr:colOff>
      <xdr:row>8</xdr:row>
      <xdr:rowOff>95250</xdr:rowOff>
    </xdr:from>
    <xdr:to>
      <xdr:col>1</xdr:col>
      <xdr:colOff>838200</xdr:colOff>
      <xdr:row>8</xdr:row>
      <xdr:rowOff>771525</xdr:rowOff>
    </xdr:to>
    <xdr:pic>
      <xdr:nvPicPr>
        <xdr:cNvPr id="3075" name="그림 15" descr="C:\Users\pc2\Desktop\Product Images\Apparel\KSAM-PLW81_ME_500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5850" y="4991100"/>
          <a:ext cx="6762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161925</xdr:colOff>
      <xdr:row>10</xdr:row>
      <xdr:rowOff>57150</xdr:rowOff>
    </xdr:from>
    <xdr:to>
      <xdr:col>1</xdr:col>
      <xdr:colOff>866775</xdr:colOff>
      <xdr:row>10</xdr:row>
      <xdr:rowOff>762000</xdr:rowOff>
    </xdr:to>
    <xdr:pic>
      <xdr:nvPicPr>
        <xdr:cNvPr id="3076" name="그림 16" descr="C:\Users\pc2\Desktop\Product Images\Apparel\KSAM-TLR61_RD_50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85850" y="6648450"/>
          <a:ext cx="7048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180975</xdr:colOff>
      <xdr:row>14</xdr:row>
      <xdr:rowOff>47625</xdr:rowOff>
    </xdr:from>
    <xdr:to>
      <xdr:col>1</xdr:col>
      <xdr:colOff>914400</xdr:colOff>
      <xdr:row>14</xdr:row>
      <xdr:rowOff>781050</xdr:rowOff>
    </xdr:to>
    <xdr:pic>
      <xdr:nvPicPr>
        <xdr:cNvPr id="3077" name="그림 18" descr="C:\Users\pc2\Desktop\Product Images\Apparel\KSAM-WLL23_WH_600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04900" y="10029825"/>
          <a:ext cx="7334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161925</xdr:colOff>
      <xdr:row>15</xdr:row>
      <xdr:rowOff>38100</xdr:rowOff>
    </xdr:from>
    <xdr:to>
      <xdr:col>1</xdr:col>
      <xdr:colOff>923925</xdr:colOff>
      <xdr:row>15</xdr:row>
      <xdr:rowOff>800100</xdr:rowOff>
    </xdr:to>
    <xdr:pic>
      <xdr:nvPicPr>
        <xdr:cNvPr id="3078" name="그림 19" descr="C:\Users\pc2\Desktop\Product Images\Apparel\KSBM-PSW91_BK_500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85850" y="1086802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190500</xdr:colOff>
      <xdr:row>16</xdr:row>
      <xdr:rowOff>38100</xdr:rowOff>
    </xdr:from>
    <xdr:to>
      <xdr:col>1</xdr:col>
      <xdr:colOff>923925</xdr:colOff>
      <xdr:row>16</xdr:row>
      <xdr:rowOff>838200</xdr:rowOff>
    </xdr:to>
    <xdr:pic>
      <xdr:nvPicPr>
        <xdr:cNvPr id="3079" name="그림 20" descr="C:\Users\pc2\Desktop\Product Images\Apparel\KSBM-PSW91_NV_500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114425" y="11715750"/>
          <a:ext cx="7334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171450</xdr:colOff>
      <xdr:row>17</xdr:row>
      <xdr:rowOff>85725</xdr:rowOff>
    </xdr:from>
    <xdr:to>
      <xdr:col>1</xdr:col>
      <xdr:colOff>885825</xdr:colOff>
      <xdr:row>17</xdr:row>
      <xdr:rowOff>800100</xdr:rowOff>
    </xdr:to>
    <xdr:pic>
      <xdr:nvPicPr>
        <xdr:cNvPr id="3080" name="그림 21" descr="C:\Users\pc2\Desktop\Product Images\Apparel\KSBM-PSW93_BU_500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95375" y="12611100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114300</xdr:colOff>
      <xdr:row>18</xdr:row>
      <xdr:rowOff>38100</xdr:rowOff>
    </xdr:from>
    <xdr:to>
      <xdr:col>1</xdr:col>
      <xdr:colOff>904875</xdr:colOff>
      <xdr:row>18</xdr:row>
      <xdr:rowOff>828675</xdr:rowOff>
    </xdr:to>
    <xdr:pic>
      <xdr:nvPicPr>
        <xdr:cNvPr id="3081" name="그림 22" descr="C:\Users\pc2\Desktop\Product Images\Apparel\KSBM-PSW93_ME_500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38225" y="13411200"/>
          <a:ext cx="7905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314325</xdr:colOff>
      <xdr:row>3</xdr:row>
      <xdr:rowOff>0</xdr:rowOff>
    </xdr:from>
    <xdr:to>
      <xdr:col>1</xdr:col>
      <xdr:colOff>847725</xdr:colOff>
      <xdr:row>3</xdr:row>
      <xdr:rowOff>809625</xdr:rowOff>
    </xdr:to>
    <xdr:pic>
      <xdr:nvPicPr>
        <xdr:cNvPr id="3082" name="그림 43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238250" y="657225"/>
          <a:ext cx="5334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133350</xdr:colOff>
      <xdr:row>9</xdr:row>
      <xdr:rowOff>57150</xdr:rowOff>
    </xdr:from>
    <xdr:to>
      <xdr:col>1</xdr:col>
      <xdr:colOff>904875</xdr:colOff>
      <xdr:row>9</xdr:row>
      <xdr:rowOff>819150</xdr:rowOff>
    </xdr:to>
    <xdr:pic>
      <xdr:nvPicPr>
        <xdr:cNvPr id="3083" name="그림 44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057275" y="5800725"/>
          <a:ext cx="7715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104775</xdr:colOff>
      <xdr:row>19</xdr:row>
      <xdr:rowOff>85725</xdr:rowOff>
    </xdr:from>
    <xdr:to>
      <xdr:col>1</xdr:col>
      <xdr:colOff>857250</xdr:colOff>
      <xdr:row>19</xdr:row>
      <xdr:rowOff>809625</xdr:rowOff>
    </xdr:to>
    <xdr:pic>
      <xdr:nvPicPr>
        <xdr:cNvPr id="3084" name="그림 45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028700" y="14306550"/>
          <a:ext cx="7524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209550</xdr:colOff>
      <xdr:row>20</xdr:row>
      <xdr:rowOff>47625</xdr:rowOff>
    </xdr:from>
    <xdr:to>
      <xdr:col>1</xdr:col>
      <xdr:colOff>895350</xdr:colOff>
      <xdr:row>20</xdr:row>
      <xdr:rowOff>762000</xdr:rowOff>
    </xdr:to>
    <xdr:pic>
      <xdr:nvPicPr>
        <xdr:cNvPr id="3085" name="그림 46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133475" y="15116175"/>
          <a:ext cx="6858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200025</xdr:colOff>
      <xdr:row>23</xdr:row>
      <xdr:rowOff>57150</xdr:rowOff>
    </xdr:from>
    <xdr:to>
      <xdr:col>1</xdr:col>
      <xdr:colOff>923925</xdr:colOff>
      <xdr:row>23</xdr:row>
      <xdr:rowOff>819150</xdr:rowOff>
    </xdr:to>
    <xdr:pic>
      <xdr:nvPicPr>
        <xdr:cNvPr id="3086" name="그림 47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123950" y="17668875"/>
          <a:ext cx="7239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3</xdr:row>
      <xdr:rowOff>47625</xdr:rowOff>
    </xdr:from>
    <xdr:to>
      <xdr:col>1</xdr:col>
      <xdr:colOff>857250</xdr:colOff>
      <xdr:row>3</xdr:row>
      <xdr:rowOff>781050</xdr:rowOff>
    </xdr:to>
    <xdr:pic>
      <xdr:nvPicPr>
        <xdr:cNvPr id="4097" name="그림 1" descr="C:\Users\pc2\Desktop\Product Images\Apparel\HQBK-SWP01_NV_55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0" y="714375"/>
          <a:ext cx="7334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133350</xdr:colOff>
      <xdr:row>4</xdr:row>
      <xdr:rowOff>47625</xdr:rowOff>
    </xdr:from>
    <xdr:to>
      <xdr:col>1</xdr:col>
      <xdr:colOff>857250</xdr:colOff>
      <xdr:row>4</xdr:row>
      <xdr:rowOff>771525</xdr:rowOff>
    </xdr:to>
    <xdr:pic>
      <xdr:nvPicPr>
        <xdr:cNvPr id="4098" name="그림 2" descr="C:\Users\pc2\Desktop\Product Images\Apparel\HQBK-SWP03_NV_550_2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57275" y="1562100"/>
          <a:ext cx="7239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123825</xdr:colOff>
      <xdr:row>5</xdr:row>
      <xdr:rowOff>38100</xdr:rowOff>
    </xdr:from>
    <xdr:to>
      <xdr:col>1</xdr:col>
      <xdr:colOff>866775</xdr:colOff>
      <xdr:row>5</xdr:row>
      <xdr:rowOff>781050</xdr:rowOff>
    </xdr:to>
    <xdr:pic>
      <xdr:nvPicPr>
        <xdr:cNvPr id="4099" name="그림 3" descr="C:\Users\pc2\Desktop\Product Images\Apparel\HQBK-SWT01_NV_550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47750" y="2400300"/>
          <a:ext cx="7429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142875</xdr:colOff>
      <xdr:row>11</xdr:row>
      <xdr:rowOff>47625</xdr:rowOff>
    </xdr:from>
    <xdr:to>
      <xdr:col>1</xdr:col>
      <xdr:colOff>866775</xdr:colOff>
      <xdr:row>11</xdr:row>
      <xdr:rowOff>771525</xdr:rowOff>
    </xdr:to>
    <xdr:pic>
      <xdr:nvPicPr>
        <xdr:cNvPr id="4100" name="그림 7" descr="C:\Users\pc2\Desktop\Product Images\Apparel\KQAM-WLL57_ME_50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66800" y="7496175"/>
          <a:ext cx="7239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152400</xdr:colOff>
      <xdr:row>26</xdr:row>
      <xdr:rowOff>114300</xdr:rowOff>
    </xdr:from>
    <xdr:to>
      <xdr:col>1</xdr:col>
      <xdr:colOff>857250</xdr:colOff>
      <xdr:row>26</xdr:row>
      <xdr:rowOff>819150</xdr:rowOff>
    </xdr:to>
    <xdr:pic>
      <xdr:nvPicPr>
        <xdr:cNvPr id="4101" name="그림 8" descr="C:\Users\pc2\Desktop\Product Images\Apparel\KQDM-JJC41_RD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76325" y="20278725"/>
          <a:ext cx="7048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152400</xdr:colOff>
      <xdr:row>28</xdr:row>
      <xdr:rowOff>19050</xdr:rowOff>
    </xdr:from>
    <xdr:to>
      <xdr:col>1</xdr:col>
      <xdr:colOff>923925</xdr:colOff>
      <xdr:row>28</xdr:row>
      <xdr:rowOff>800100</xdr:rowOff>
    </xdr:to>
    <xdr:pic>
      <xdr:nvPicPr>
        <xdr:cNvPr id="4102" name="그림 9" descr="C:\Users\pc2\Desktop\Product Images\Apparel\KQDM-JJC45_GN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76325" y="21878925"/>
          <a:ext cx="7715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171450</xdr:colOff>
      <xdr:row>29</xdr:row>
      <xdr:rowOff>57150</xdr:rowOff>
    </xdr:from>
    <xdr:to>
      <xdr:col>1</xdr:col>
      <xdr:colOff>914400</xdr:colOff>
      <xdr:row>29</xdr:row>
      <xdr:rowOff>800100</xdr:rowOff>
    </xdr:to>
    <xdr:pic>
      <xdr:nvPicPr>
        <xdr:cNvPr id="4103" name="그림 10" descr="C:\Users\pc2\Desktop\Product Images\Apparel\KQDM-JJC45_NV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095375" y="22764750"/>
          <a:ext cx="7429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32</xdr:row>
      <xdr:rowOff>57150</xdr:rowOff>
    </xdr:from>
    <xdr:to>
      <xdr:col>1</xdr:col>
      <xdr:colOff>781050</xdr:colOff>
      <xdr:row>32</xdr:row>
      <xdr:rowOff>762000</xdr:rowOff>
    </xdr:to>
    <xdr:pic>
      <xdr:nvPicPr>
        <xdr:cNvPr id="4104" name="그림 11" descr="C:\Users\pc2\Desktop\Product Images\Apparel\KQDM-PLW81_BK_600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00125" y="25307925"/>
          <a:ext cx="7048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114300</xdr:colOff>
      <xdr:row>35</xdr:row>
      <xdr:rowOff>85725</xdr:rowOff>
    </xdr:from>
    <xdr:to>
      <xdr:col>1</xdr:col>
      <xdr:colOff>866775</xdr:colOff>
      <xdr:row>35</xdr:row>
      <xdr:rowOff>838200</xdr:rowOff>
    </xdr:to>
    <xdr:pic>
      <xdr:nvPicPr>
        <xdr:cNvPr id="4105" name="그림 12" descr="C:\Users\pc2\Desktop\Product Images\Apparel\KQDM-WLL21_NV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38225" y="27879675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152400</xdr:colOff>
      <xdr:row>12</xdr:row>
      <xdr:rowOff>66675</xdr:rowOff>
    </xdr:from>
    <xdr:to>
      <xdr:col>1</xdr:col>
      <xdr:colOff>876300</xdr:colOff>
      <xdr:row>12</xdr:row>
      <xdr:rowOff>800100</xdr:rowOff>
    </xdr:to>
    <xdr:pic>
      <xdr:nvPicPr>
        <xdr:cNvPr id="4106" name="그림 33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076325" y="8362950"/>
          <a:ext cx="7239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123825</xdr:colOff>
      <xdr:row>13</xdr:row>
      <xdr:rowOff>57150</xdr:rowOff>
    </xdr:from>
    <xdr:to>
      <xdr:col>1</xdr:col>
      <xdr:colOff>857250</xdr:colOff>
      <xdr:row>13</xdr:row>
      <xdr:rowOff>800100</xdr:rowOff>
    </xdr:to>
    <xdr:pic>
      <xdr:nvPicPr>
        <xdr:cNvPr id="4107" name="그림 34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047750" y="9201150"/>
          <a:ext cx="7334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15</xdr:row>
      <xdr:rowOff>38100</xdr:rowOff>
    </xdr:from>
    <xdr:to>
      <xdr:col>1</xdr:col>
      <xdr:colOff>828675</xdr:colOff>
      <xdr:row>15</xdr:row>
      <xdr:rowOff>809625</xdr:rowOff>
    </xdr:to>
    <xdr:pic>
      <xdr:nvPicPr>
        <xdr:cNvPr id="4108" name="그림 35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019175" y="10877550"/>
          <a:ext cx="73342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142875</xdr:colOff>
      <xdr:row>16</xdr:row>
      <xdr:rowOff>76200</xdr:rowOff>
    </xdr:from>
    <xdr:to>
      <xdr:col>1</xdr:col>
      <xdr:colOff>847725</xdr:colOff>
      <xdr:row>16</xdr:row>
      <xdr:rowOff>819150</xdr:rowOff>
    </xdr:to>
    <xdr:pic>
      <xdr:nvPicPr>
        <xdr:cNvPr id="4109" name="그림 36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066800" y="11763375"/>
          <a:ext cx="7048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18</xdr:row>
      <xdr:rowOff>95250</xdr:rowOff>
    </xdr:from>
    <xdr:to>
      <xdr:col>1</xdr:col>
      <xdr:colOff>733425</xdr:colOff>
      <xdr:row>18</xdr:row>
      <xdr:rowOff>762000</xdr:rowOff>
    </xdr:to>
    <xdr:pic>
      <xdr:nvPicPr>
        <xdr:cNvPr id="4110" name="그림 37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190625" y="13477875"/>
          <a:ext cx="46672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17</xdr:row>
      <xdr:rowOff>38100</xdr:rowOff>
    </xdr:from>
    <xdr:to>
      <xdr:col>1</xdr:col>
      <xdr:colOff>762000</xdr:colOff>
      <xdr:row>17</xdr:row>
      <xdr:rowOff>771525</xdr:rowOff>
    </xdr:to>
    <xdr:pic>
      <xdr:nvPicPr>
        <xdr:cNvPr id="4111" name="그림 38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190625" y="12573000"/>
          <a:ext cx="4953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22</xdr:row>
      <xdr:rowOff>66675</xdr:rowOff>
    </xdr:from>
    <xdr:to>
      <xdr:col>1</xdr:col>
      <xdr:colOff>676275</xdr:colOff>
      <xdr:row>22</xdr:row>
      <xdr:rowOff>781050</xdr:rowOff>
    </xdr:to>
    <xdr:pic>
      <xdr:nvPicPr>
        <xdr:cNvPr id="4112" name="그림 39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190625" y="16840200"/>
          <a:ext cx="4095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295275</xdr:colOff>
      <xdr:row>21</xdr:row>
      <xdr:rowOff>38100</xdr:rowOff>
    </xdr:from>
    <xdr:to>
      <xdr:col>1</xdr:col>
      <xdr:colOff>714375</xdr:colOff>
      <xdr:row>21</xdr:row>
      <xdr:rowOff>781050</xdr:rowOff>
    </xdr:to>
    <xdr:pic>
      <xdr:nvPicPr>
        <xdr:cNvPr id="4113" name="그림 40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219200" y="15963900"/>
          <a:ext cx="4191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209550</xdr:colOff>
      <xdr:row>24</xdr:row>
      <xdr:rowOff>76200</xdr:rowOff>
    </xdr:from>
    <xdr:to>
      <xdr:col>1</xdr:col>
      <xdr:colOff>904875</xdr:colOff>
      <xdr:row>24</xdr:row>
      <xdr:rowOff>838200</xdr:rowOff>
    </xdr:to>
    <xdr:pic>
      <xdr:nvPicPr>
        <xdr:cNvPr id="4114" name="그림 41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133475" y="18545175"/>
          <a:ext cx="6953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161925</xdr:colOff>
      <xdr:row>23</xdr:row>
      <xdr:rowOff>66675</xdr:rowOff>
    </xdr:from>
    <xdr:to>
      <xdr:col>1</xdr:col>
      <xdr:colOff>885825</xdr:colOff>
      <xdr:row>23</xdr:row>
      <xdr:rowOff>819150</xdr:rowOff>
    </xdr:to>
    <xdr:pic>
      <xdr:nvPicPr>
        <xdr:cNvPr id="4115" name="그림 42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085850" y="17687925"/>
          <a:ext cx="7239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M8"/>
  <sheetViews>
    <sheetView tabSelected="1" zoomScaleNormal="100" workbookViewId="0">
      <pane ySplit="2" topLeftCell="A3" activePane="bottomLeft" state="frozen"/>
      <selection pane="bottomLeft" activeCell="H1" sqref="H1:H1048576"/>
    </sheetView>
  </sheetViews>
  <sheetFormatPr defaultColWidth="9" defaultRowHeight="15"/>
  <cols>
    <col min="1" max="1" width="13.85546875" style="3" bestFit="1" customWidth="1"/>
    <col min="2" max="2" width="13.85546875" style="3" customWidth="1"/>
    <col min="3" max="3" width="6" style="3" bestFit="1" customWidth="1"/>
    <col min="4" max="5" width="7.5703125" style="3" bestFit="1" customWidth="1"/>
    <col min="6" max="6" width="0.42578125" style="7" customWidth="1"/>
    <col min="7" max="7" width="8.7109375" style="13" customWidth="1"/>
    <col min="8" max="8" width="7.5703125" style="3" bestFit="1" customWidth="1"/>
    <col min="9" max="12" width="6.5703125" style="3" bestFit="1" customWidth="1"/>
    <col min="13" max="13" width="8.28515625" style="3" customWidth="1"/>
    <col min="14" max="16384" width="9" style="1"/>
  </cols>
  <sheetData>
    <row r="1" spans="1:13" ht="21" customHeight="1">
      <c r="A1" s="24" t="s">
        <v>78</v>
      </c>
      <c r="B1" s="24"/>
      <c r="C1" s="24"/>
      <c r="D1" s="24"/>
      <c r="E1" s="24"/>
      <c r="F1" s="6"/>
      <c r="G1" s="11"/>
      <c r="H1" s="2" t="s">
        <v>77</v>
      </c>
      <c r="I1" s="2"/>
      <c r="J1" s="2"/>
      <c r="K1" s="2"/>
      <c r="L1" s="2"/>
      <c r="M1" s="5">
        <f>M8</f>
        <v>914</v>
      </c>
    </row>
    <row r="2" spans="1:13" s="10" customFormat="1" ht="24.6" customHeight="1">
      <c r="A2" s="8" t="s">
        <v>59</v>
      </c>
      <c r="B2" s="8" t="s">
        <v>61</v>
      </c>
      <c r="C2" s="8" t="s">
        <v>63</v>
      </c>
      <c r="D2" s="8" t="s">
        <v>65</v>
      </c>
      <c r="E2" s="8" t="s">
        <v>67</v>
      </c>
      <c r="F2" s="23" t="s">
        <v>69</v>
      </c>
      <c r="G2" s="23"/>
      <c r="H2" s="8" t="s">
        <v>18</v>
      </c>
      <c r="I2" s="8" t="s">
        <v>19</v>
      </c>
      <c r="J2" s="8" t="s">
        <v>0</v>
      </c>
      <c r="K2" s="8" t="s">
        <v>1</v>
      </c>
      <c r="L2" s="8" t="s">
        <v>2</v>
      </c>
      <c r="M2" s="8" t="s">
        <v>75</v>
      </c>
    </row>
    <row r="3" spans="1:13" s="10" customFormat="1" ht="38.25">
      <c r="A3" s="8"/>
      <c r="B3" s="8"/>
      <c r="C3" s="8"/>
      <c r="D3" s="8"/>
      <c r="E3" s="8"/>
      <c r="F3" s="9" t="s">
        <v>71</v>
      </c>
      <c r="G3" s="12" t="s">
        <v>73</v>
      </c>
      <c r="H3" s="8"/>
      <c r="I3" s="8"/>
      <c r="J3" s="8"/>
      <c r="K3" s="8"/>
      <c r="L3" s="8"/>
      <c r="M3" s="8"/>
    </row>
    <row r="4" spans="1:13" ht="66.75" customHeight="1">
      <c r="A4" s="2" t="s">
        <v>27</v>
      </c>
      <c r="B4" s="2"/>
      <c r="C4" s="2" t="s">
        <v>8</v>
      </c>
      <c r="D4" s="2" t="s">
        <v>14</v>
      </c>
      <c r="E4" s="2" t="s">
        <v>82</v>
      </c>
      <c r="F4" s="6">
        <v>42000</v>
      </c>
      <c r="G4" s="11">
        <v>36.520000000000003</v>
      </c>
      <c r="H4" s="2"/>
      <c r="I4" s="2">
        <v>48</v>
      </c>
      <c r="J4" s="2">
        <v>136</v>
      </c>
      <c r="K4" s="2">
        <v>108</v>
      </c>
      <c r="L4" s="2">
        <v>41</v>
      </c>
      <c r="M4" s="2">
        <v>333</v>
      </c>
    </row>
    <row r="5" spans="1:13" ht="66.75" customHeight="1">
      <c r="A5" s="2" t="s">
        <v>27</v>
      </c>
      <c r="B5" s="2"/>
      <c r="C5" s="2" t="s">
        <v>9</v>
      </c>
      <c r="D5" s="2" t="s">
        <v>14</v>
      </c>
      <c r="E5" s="2" t="s">
        <v>82</v>
      </c>
      <c r="F5" s="6">
        <v>42000</v>
      </c>
      <c r="G5" s="11">
        <v>36.520000000000003</v>
      </c>
      <c r="H5" s="2"/>
      <c r="I5" s="2">
        <v>52</v>
      </c>
      <c r="J5" s="2">
        <v>101</v>
      </c>
      <c r="K5" s="2">
        <v>35</v>
      </c>
      <c r="L5" s="2">
        <v>22</v>
      </c>
      <c r="M5" s="2">
        <v>210</v>
      </c>
    </row>
    <row r="6" spans="1:13" ht="66.75" customHeight="1">
      <c r="A6" s="2" t="s">
        <v>28</v>
      </c>
      <c r="B6" s="2"/>
      <c r="C6" s="2" t="s">
        <v>7</v>
      </c>
      <c r="D6" s="2" t="s">
        <v>14</v>
      </c>
      <c r="E6" s="2" t="s">
        <v>82</v>
      </c>
      <c r="F6" s="6">
        <v>42000</v>
      </c>
      <c r="G6" s="11">
        <v>36.520000000000003</v>
      </c>
      <c r="H6" s="2"/>
      <c r="I6" s="2">
        <v>30</v>
      </c>
      <c r="J6" s="2">
        <v>85</v>
      </c>
      <c r="K6" s="2">
        <v>24</v>
      </c>
      <c r="L6" s="2">
        <v>18</v>
      </c>
      <c r="M6" s="2">
        <v>157</v>
      </c>
    </row>
    <row r="7" spans="1:13" ht="66.75" customHeight="1">
      <c r="A7" s="2" t="s">
        <v>28</v>
      </c>
      <c r="B7" s="2"/>
      <c r="C7" s="2" t="s">
        <v>6</v>
      </c>
      <c r="D7" s="2" t="s">
        <v>14</v>
      </c>
      <c r="E7" s="2" t="s">
        <v>82</v>
      </c>
      <c r="F7" s="6">
        <v>42000</v>
      </c>
      <c r="G7" s="11">
        <v>36.520000000000003</v>
      </c>
      <c r="H7" s="2"/>
      <c r="I7" s="2">
        <v>29</v>
      </c>
      <c r="J7" s="2">
        <v>121</v>
      </c>
      <c r="K7" s="2">
        <v>35</v>
      </c>
      <c r="L7" s="2">
        <v>29</v>
      </c>
      <c r="M7" s="2">
        <v>214</v>
      </c>
    </row>
    <row r="8" spans="1:13" ht="30" customHeight="1">
      <c r="M8" s="4">
        <f>SUM(M4:M7)</f>
        <v>914</v>
      </c>
    </row>
  </sheetData>
  <mergeCells count="3">
    <mergeCell ref="F2:G2"/>
    <mergeCell ref="A1:B1"/>
    <mergeCell ref="C1:E1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90" orientation="landscape" r:id="rId1"/>
  <headerFooter>
    <oddHeader>&amp;LLooto Apparel Kid's - 2019 Season</oddHeader>
    <oddFooter>&amp;C&amp;P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M13"/>
  <sheetViews>
    <sheetView zoomScaleNormal="100" workbookViewId="0">
      <pane ySplit="2" topLeftCell="A3" activePane="bottomLeft" state="frozen"/>
      <selection activeCell="P4" sqref="P4"/>
      <selection pane="bottomLeft" activeCell="H1" sqref="H1:H1048576"/>
    </sheetView>
  </sheetViews>
  <sheetFormatPr defaultColWidth="9" defaultRowHeight="15"/>
  <cols>
    <col min="1" max="1" width="13.85546875" style="3" bestFit="1" customWidth="1"/>
    <col min="2" max="2" width="13.85546875" style="3" customWidth="1"/>
    <col min="3" max="3" width="6" style="3" bestFit="1" customWidth="1"/>
    <col min="4" max="5" width="7.5703125" style="3" bestFit="1" customWidth="1"/>
    <col min="6" max="6" width="11" style="7" bestFit="1" customWidth="1"/>
    <col min="7" max="7" width="11" style="20" customWidth="1"/>
    <col min="8" max="8" width="7.5703125" style="3" bestFit="1" customWidth="1"/>
    <col min="9" max="12" width="6.5703125" style="3" bestFit="1" customWidth="1"/>
    <col min="13" max="13" width="8.28515625" style="3" bestFit="1" customWidth="1"/>
    <col min="14" max="16384" width="9" style="1"/>
  </cols>
  <sheetData>
    <row r="1" spans="1:13" ht="21.95" customHeight="1">
      <c r="A1" s="17" t="s">
        <v>81</v>
      </c>
      <c r="B1" s="17"/>
      <c r="C1" s="17"/>
      <c r="D1" s="17"/>
      <c r="E1" s="17"/>
      <c r="F1" s="6"/>
      <c r="G1" s="19"/>
      <c r="H1" s="2" t="s">
        <v>76</v>
      </c>
      <c r="I1" s="2"/>
      <c r="J1" s="2"/>
      <c r="K1" s="2"/>
      <c r="L1" s="2"/>
      <c r="M1" s="2">
        <f>M13</f>
        <v>901</v>
      </c>
    </row>
    <row r="2" spans="1:13" s="16" customFormat="1" ht="23.1" customHeight="1">
      <c r="A2" s="14" t="s">
        <v>58</v>
      </c>
      <c r="B2" s="14" t="s">
        <v>60</v>
      </c>
      <c r="C2" s="14" t="s">
        <v>62</v>
      </c>
      <c r="D2" s="14" t="s">
        <v>64</v>
      </c>
      <c r="E2" s="14" t="s">
        <v>66</v>
      </c>
      <c r="F2" s="25" t="s">
        <v>68</v>
      </c>
      <c r="G2" s="25"/>
      <c r="H2" s="14" t="s">
        <v>18</v>
      </c>
      <c r="I2" s="14" t="s">
        <v>19</v>
      </c>
      <c r="J2" s="14" t="s">
        <v>0</v>
      </c>
      <c r="K2" s="14" t="s">
        <v>1</v>
      </c>
      <c r="L2" s="14" t="s">
        <v>2</v>
      </c>
      <c r="M2" s="14" t="s">
        <v>74</v>
      </c>
    </row>
    <row r="3" spans="1:13" s="16" customFormat="1">
      <c r="A3" s="14"/>
      <c r="B3" s="14"/>
      <c r="C3" s="14"/>
      <c r="D3" s="14"/>
      <c r="E3" s="14"/>
      <c r="F3" s="21" t="s">
        <v>70</v>
      </c>
      <c r="G3" s="11" t="s">
        <v>72</v>
      </c>
      <c r="H3" s="14"/>
      <c r="I3" s="14"/>
      <c r="J3" s="14"/>
      <c r="K3" s="14"/>
      <c r="L3" s="14"/>
      <c r="M3" s="14"/>
    </row>
    <row r="4" spans="1:13" s="16" customFormat="1">
      <c r="A4" s="14"/>
      <c r="B4" s="14"/>
      <c r="C4" s="14"/>
      <c r="D4" s="14"/>
      <c r="E4" s="14"/>
      <c r="F4" s="21" t="s">
        <v>71</v>
      </c>
      <c r="G4" s="11" t="s">
        <v>73</v>
      </c>
      <c r="H4" s="14"/>
      <c r="I4" s="14"/>
      <c r="J4" s="14"/>
      <c r="K4" s="14"/>
      <c r="L4" s="14"/>
      <c r="M4" s="14"/>
    </row>
    <row r="5" spans="1:13" ht="66.75" customHeight="1">
      <c r="A5" s="2" t="s">
        <v>23</v>
      </c>
      <c r="B5" s="2"/>
      <c r="C5" s="2" t="s">
        <v>3</v>
      </c>
      <c r="D5" s="2" t="s">
        <v>4</v>
      </c>
      <c r="E5" s="2" t="s">
        <v>82</v>
      </c>
      <c r="F5" s="6">
        <v>42000</v>
      </c>
      <c r="G5" s="19">
        <v>36.520000000000003</v>
      </c>
      <c r="H5" s="2"/>
      <c r="I5" s="2"/>
      <c r="J5" s="2">
        <v>40</v>
      </c>
      <c r="K5" s="2">
        <v>27</v>
      </c>
      <c r="L5" s="2">
        <v>36</v>
      </c>
      <c r="M5" s="2">
        <v>103</v>
      </c>
    </row>
    <row r="6" spans="1:13" ht="66.75" customHeight="1">
      <c r="A6" s="2" t="s">
        <v>23</v>
      </c>
      <c r="B6" s="2"/>
      <c r="C6" s="2" t="s">
        <v>5</v>
      </c>
      <c r="D6" s="2" t="s">
        <v>4</v>
      </c>
      <c r="E6" s="2" t="s">
        <v>82</v>
      </c>
      <c r="F6" s="6">
        <v>42000</v>
      </c>
      <c r="G6" s="19">
        <v>36.520000000000003</v>
      </c>
      <c r="H6" s="2"/>
      <c r="I6" s="2"/>
      <c r="J6" s="2">
        <v>31</v>
      </c>
      <c r="K6" s="2">
        <v>24</v>
      </c>
      <c r="L6" s="2">
        <v>32</v>
      </c>
      <c r="M6" s="2">
        <v>87</v>
      </c>
    </row>
    <row r="7" spans="1:13" ht="66.75" customHeight="1">
      <c r="A7" s="2" t="s">
        <v>24</v>
      </c>
      <c r="B7" s="2"/>
      <c r="C7" s="2" t="s">
        <v>5</v>
      </c>
      <c r="D7" s="2" t="s">
        <v>4</v>
      </c>
      <c r="E7" s="2" t="s">
        <v>82</v>
      </c>
      <c r="F7" s="6">
        <v>57000</v>
      </c>
      <c r="G7" s="19">
        <v>49.57</v>
      </c>
      <c r="H7" s="2"/>
      <c r="I7" s="2"/>
      <c r="J7" s="2">
        <v>51</v>
      </c>
      <c r="K7" s="2">
        <v>31</v>
      </c>
      <c r="L7" s="2">
        <v>49</v>
      </c>
      <c r="M7" s="2">
        <v>131</v>
      </c>
    </row>
    <row r="8" spans="1:13" ht="66.75" customHeight="1">
      <c r="A8" s="2" t="s">
        <v>24</v>
      </c>
      <c r="B8" s="2"/>
      <c r="C8" s="2" t="s">
        <v>13</v>
      </c>
      <c r="D8" s="2" t="s">
        <v>4</v>
      </c>
      <c r="E8" s="2" t="s">
        <v>82</v>
      </c>
      <c r="F8" s="6">
        <v>57000</v>
      </c>
      <c r="G8" s="19">
        <v>49.57</v>
      </c>
      <c r="H8" s="2"/>
      <c r="I8" s="2"/>
      <c r="J8" s="2">
        <v>30</v>
      </c>
      <c r="K8" s="2">
        <v>26</v>
      </c>
      <c r="L8" s="2">
        <v>23</v>
      </c>
      <c r="M8" s="2">
        <v>79</v>
      </c>
    </row>
    <row r="9" spans="1:13" ht="66.75" customHeight="1">
      <c r="A9" s="2" t="s">
        <v>25</v>
      </c>
      <c r="B9" s="2"/>
      <c r="C9" s="2" t="s">
        <v>15</v>
      </c>
      <c r="D9" s="2" t="s">
        <v>4</v>
      </c>
      <c r="E9" s="2" t="s">
        <v>84</v>
      </c>
      <c r="F9" s="6">
        <v>69000</v>
      </c>
      <c r="G9" s="19">
        <v>60</v>
      </c>
      <c r="H9" s="2"/>
      <c r="I9" s="2"/>
      <c r="J9" s="2">
        <v>66</v>
      </c>
      <c r="K9" s="2">
        <v>36</v>
      </c>
      <c r="L9" s="2">
        <v>8</v>
      </c>
      <c r="M9" s="2">
        <v>110</v>
      </c>
    </row>
    <row r="10" spans="1:13" ht="66.75" customHeight="1">
      <c r="A10" s="2" t="s">
        <v>25</v>
      </c>
      <c r="B10" s="2"/>
      <c r="C10" s="2" t="s">
        <v>7</v>
      </c>
      <c r="D10" s="2" t="s">
        <v>4</v>
      </c>
      <c r="E10" s="2" t="s">
        <v>84</v>
      </c>
      <c r="F10" s="6">
        <v>69000</v>
      </c>
      <c r="G10" s="19">
        <v>60</v>
      </c>
      <c r="H10" s="2"/>
      <c r="I10" s="2"/>
      <c r="J10" s="2">
        <v>43</v>
      </c>
      <c r="K10" s="2">
        <v>18</v>
      </c>
      <c r="L10" s="2">
        <v>2</v>
      </c>
      <c r="M10" s="2">
        <v>63</v>
      </c>
    </row>
    <row r="11" spans="1:13" ht="66.75" customHeight="1">
      <c r="A11" s="2" t="s">
        <v>26</v>
      </c>
      <c r="B11" s="2"/>
      <c r="C11" s="2" t="s">
        <v>15</v>
      </c>
      <c r="D11" s="2" t="s">
        <v>4</v>
      </c>
      <c r="E11" s="2" t="s">
        <v>84</v>
      </c>
      <c r="F11" s="6">
        <v>89000</v>
      </c>
      <c r="G11" s="19">
        <v>77.39</v>
      </c>
      <c r="H11" s="2"/>
      <c r="I11" s="2"/>
      <c r="J11" s="2">
        <v>66</v>
      </c>
      <c r="K11" s="2">
        <v>70</v>
      </c>
      <c r="L11" s="2">
        <v>69</v>
      </c>
      <c r="M11" s="2">
        <v>205</v>
      </c>
    </row>
    <row r="12" spans="1:13" ht="66.75" customHeight="1">
      <c r="A12" s="2" t="s">
        <v>26</v>
      </c>
      <c r="B12" s="2"/>
      <c r="C12" s="2" t="s">
        <v>7</v>
      </c>
      <c r="D12" s="2" t="s">
        <v>4</v>
      </c>
      <c r="E12" s="2" t="s">
        <v>84</v>
      </c>
      <c r="F12" s="6">
        <v>89000</v>
      </c>
      <c r="G12" s="19">
        <v>77.39</v>
      </c>
      <c r="H12" s="2"/>
      <c r="I12" s="2"/>
      <c r="J12" s="2">
        <v>29</v>
      </c>
      <c r="K12" s="2">
        <v>51</v>
      </c>
      <c r="L12" s="2">
        <v>43</v>
      </c>
      <c r="M12" s="2">
        <v>123</v>
      </c>
    </row>
    <row r="13" spans="1:13" ht="30.95" customHeight="1">
      <c r="M13" s="4">
        <f>SUM(M5:M12)</f>
        <v>901</v>
      </c>
    </row>
  </sheetData>
  <mergeCells count="1">
    <mergeCell ref="F2:G2"/>
  </mergeCells>
  <phoneticPr fontId="2" type="noConversion"/>
  <pageMargins left="0.70866141732283472" right="0.11811023622047245" top="0.74803149606299213" bottom="0.74803149606299213" header="0.31496062992125984" footer="0.31496062992125984"/>
  <pageSetup paperSize="9" scale="75" orientation="landscape" r:id="rId1"/>
  <headerFooter>
    <oddHeader>&amp;LLotto Apparel Kid's - 2018 Season</oddHeader>
    <oddFooter>&amp;C&amp;P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M26"/>
  <sheetViews>
    <sheetView zoomScaleNormal="100" workbookViewId="0">
      <pane ySplit="2" topLeftCell="A3" activePane="bottomLeft" state="frozen"/>
      <selection activeCell="P4" sqref="P4"/>
      <selection pane="bottomLeft" activeCell="H1" sqref="H1:H1048576"/>
    </sheetView>
  </sheetViews>
  <sheetFormatPr defaultColWidth="9" defaultRowHeight="15"/>
  <cols>
    <col min="1" max="1" width="13.85546875" style="3" bestFit="1" customWidth="1"/>
    <col min="2" max="2" width="13.85546875" style="3" customWidth="1"/>
    <col min="3" max="3" width="6" style="3" bestFit="1" customWidth="1"/>
    <col min="4" max="5" width="7.5703125" style="3" bestFit="1" customWidth="1"/>
    <col min="6" max="6" width="0.85546875" style="3" customWidth="1"/>
    <col min="7" max="7" width="11" style="20" customWidth="1"/>
    <col min="8" max="8" width="7.5703125" style="3" bestFit="1" customWidth="1"/>
    <col min="9" max="12" width="6.5703125" style="3" bestFit="1" customWidth="1"/>
    <col min="13" max="13" width="8.28515625" style="3" bestFit="1" customWidth="1"/>
    <col min="14" max="16384" width="9" style="1"/>
  </cols>
  <sheetData>
    <row r="1" spans="1:13" ht="21.95" customHeight="1">
      <c r="A1" s="15" t="s">
        <v>80</v>
      </c>
      <c r="B1" s="15"/>
      <c r="C1" s="15"/>
      <c r="D1" s="15"/>
      <c r="E1" s="15"/>
      <c r="F1" s="2"/>
      <c r="G1" s="19"/>
      <c r="H1" s="2" t="s">
        <v>76</v>
      </c>
      <c r="I1" s="2"/>
      <c r="J1" s="2"/>
      <c r="K1" s="2"/>
      <c r="L1" s="2"/>
      <c r="M1" s="5">
        <f>M26</f>
        <v>3059</v>
      </c>
    </row>
    <row r="2" spans="1:13" s="16" customFormat="1">
      <c r="A2" s="14" t="s">
        <v>58</v>
      </c>
      <c r="B2" s="14" t="s">
        <v>60</v>
      </c>
      <c r="C2" s="14" t="s">
        <v>62</v>
      </c>
      <c r="D2" s="14" t="s">
        <v>64</v>
      </c>
      <c r="E2" s="14" t="s">
        <v>66</v>
      </c>
      <c r="F2" s="25" t="s">
        <v>68</v>
      </c>
      <c r="G2" s="25"/>
      <c r="H2" s="14" t="s">
        <v>86</v>
      </c>
      <c r="I2" s="14" t="s">
        <v>87</v>
      </c>
      <c r="J2" s="14" t="s">
        <v>88</v>
      </c>
      <c r="K2" s="14" t="s">
        <v>89</v>
      </c>
      <c r="L2" s="14" t="s">
        <v>90</v>
      </c>
      <c r="M2" s="14" t="s">
        <v>74</v>
      </c>
    </row>
    <row r="3" spans="1:13" s="16" customFormat="1">
      <c r="A3" s="14"/>
      <c r="B3" s="14"/>
      <c r="C3" s="14"/>
      <c r="D3" s="14"/>
      <c r="E3" s="14"/>
      <c r="F3" s="14" t="s">
        <v>70</v>
      </c>
      <c r="G3" s="11" t="s">
        <v>72</v>
      </c>
      <c r="H3" s="14"/>
      <c r="I3" s="14"/>
      <c r="J3" s="14"/>
      <c r="K3" s="14"/>
      <c r="L3" s="14"/>
      <c r="M3" s="14"/>
    </row>
    <row r="4" spans="1:13" ht="66.75" customHeight="1">
      <c r="A4" s="2" t="s">
        <v>47</v>
      </c>
      <c r="B4" s="2"/>
      <c r="C4" s="2" t="s">
        <v>3</v>
      </c>
      <c r="D4" s="2" t="s">
        <v>17</v>
      </c>
      <c r="E4" s="2" t="s">
        <v>83</v>
      </c>
      <c r="F4" s="2">
        <v>59000</v>
      </c>
      <c r="G4" s="19">
        <v>51.3</v>
      </c>
      <c r="H4" s="2"/>
      <c r="I4" s="2"/>
      <c r="J4" s="2">
        <v>30</v>
      </c>
      <c r="K4" s="2">
        <v>1</v>
      </c>
      <c r="L4" s="2"/>
      <c r="M4" s="2">
        <v>31</v>
      </c>
    </row>
    <row r="5" spans="1:13" ht="66.75" customHeight="1">
      <c r="A5" s="2" t="s">
        <v>47</v>
      </c>
      <c r="B5" s="2"/>
      <c r="C5" s="2" t="s">
        <v>7</v>
      </c>
      <c r="D5" s="2" t="s">
        <v>17</v>
      </c>
      <c r="E5" s="2" t="s">
        <v>83</v>
      </c>
      <c r="F5" s="2">
        <v>59000</v>
      </c>
      <c r="G5" s="19">
        <v>51.3</v>
      </c>
      <c r="H5" s="2"/>
      <c r="I5" s="2"/>
      <c r="J5" s="2">
        <v>43</v>
      </c>
      <c r="K5" s="2">
        <v>29</v>
      </c>
      <c r="L5" s="2">
        <v>5</v>
      </c>
      <c r="M5" s="2">
        <v>77</v>
      </c>
    </row>
    <row r="6" spans="1:13" ht="66.75" customHeight="1">
      <c r="A6" s="2" t="s">
        <v>48</v>
      </c>
      <c r="B6" s="2"/>
      <c r="C6" s="2" t="s">
        <v>3</v>
      </c>
      <c r="D6" s="2" t="s">
        <v>17</v>
      </c>
      <c r="E6" s="2" t="s">
        <v>83</v>
      </c>
      <c r="F6" s="2">
        <v>59000</v>
      </c>
      <c r="G6" s="19">
        <v>51.3</v>
      </c>
      <c r="H6" s="2"/>
      <c r="I6" s="2"/>
      <c r="J6" s="2">
        <v>10</v>
      </c>
      <c r="K6" s="2"/>
      <c r="L6" s="2"/>
      <c r="M6" s="2">
        <v>10</v>
      </c>
    </row>
    <row r="7" spans="1:13" ht="66.75" customHeight="1">
      <c r="A7" s="2" t="s">
        <v>48</v>
      </c>
      <c r="B7" s="2"/>
      <c r="C7" s="2" t="s">
        <v>15</v>
      </c>
      <c r="D7" s="2" t="s">
        <v>17</v>
      </c>
      <c r="E7" s="2" t="s">
        <v>83</v>
      </c>
      <c r="F7" s="2">
        <v>59000</v>
      </c>
      <c r="G7" s="19">
        <v>51.3</v>
      </c>
      <c r="H7" s="2"/>
      <c r="I7" s="2"/>
      <c r="J7" s="2">
        <v>4</v>
      </c>
      <c r="K7" s="2">
        <v>2</v>
      </c>
      <c r="L7" s="2"/>
      <c r="M7" s="2">
        <v>6</v>
      </c>
    </row>
    <row r="8" spans="1:13" ht="66.75" customHeight="1">
      <c r="A8" s="2" t="s">
        <v>49</v>
      </c>
      <c r="B8" s="2"/>
      <c r="C8" s="2" t="s">
        <v>3</v>
      </c>
      <c r="D8" s="2" t="s">
        <v>17</v>
      </c>
      <c r="E8" s="2" t="s">
        <v>83</v>
      </c>
      <c r="F8" s="2">
        <v>50000</v>
      </c>
      <c r="G8" s="19">
        <v>43.48</v>
      </c>
      <c r="H8" s="2"/>
      <c r="I8" s="2"/>
      <c r="J8" s="2">
        <v>49</v>
      </c>
      <c r="K8" s="2">
        <v>21</v>
      </c>
      <c r="L8" s="2">
        <v>4</v>
      </c>
      <c r="M8" s="2">
        <v>74</v>
      </c>
    </row>
    <row r="9" spans="1:13" ht="66.75" customHeight="1">
      <c r="A9" s="2" t="s">
        <v>49</v>
      </c>
      <c r="B9" s="2"/>
      <c r="C9" s="2" t="s">
        <v>15</v>
      </c>
      <c r="D9" s="2" t="s">
        <v>17</v>
      </c>
      <c r="E9" s="2" t="s">
        <v>83</v>
      </c>
      <c r="F9" s="2">
        <v>50000</v>
      </c>
      <c r="G9" s="19">
        <v>43.48</v>
      </c>
      <c r="H9" s="2"/>
      <c r="I9" s="2"/>
      <c r="J9" s="2">
        <v>37</v>
      </c>
      <c r="K9" s="2">
        <v>74</v>
      </c>
      <c r="L9" s="2">
        <v>9</v>
      </c>
      <c r="M9" s="2">
        <v>120</v>
      </c>
    </row>
    <row r="10" spans="1:13" ht="66.75" customHeight="1">
      <c r="A10" s="2" t="s">
        <v>50</v>
      </c>
      <c r="B10" s="2"/>
      <c r="C10" s="2" t="s">
        <v>15</v>
      </c>
      <c r="D10" s="2" t="s">
        <v>17</v>
      </c>
      <c r="E10" s="2" t="s">
        <v>83</v>
      </c>
      <c r="F10" s="2">
        <v>42000</v>
      </c>
      <c r="G10" s="19">
        <v>36.520000000000003</v>
      </c>
      <c r="H10" s="2"/>
      <c r="I10" s="2"/>
      <c r="J10" s="2">
        <v>15</v>
      </c>
      <c r="K10" s="2">
        <v>13</v>
      </c>
      <c r="L10" s="2">
        <v>5</v>
      </c>
      <c r="M10" s="2">
        <v>33</v>
      </c>
    </row>
    <row r="11" spans="1:13" ht="66.75" customHeight="1">
      <c r="A11" s="2" t="s">
        <v>50</v>
      </c>
      <c r="B11" s="2"/>
      <c r="C11" s="2" t="s">
        <v>6</v>
      </c>
      <c r="D11" s="2" t="s">
        <v>17</v>
      </c>
      <c r="E11" s="2" t="s">
        <v>83</v>
      </c>
      <c r="F11" s="2">
        <v>42000</v>
      </c>
      <c r="G11" s="19">
        <v>36.520000000000003</v>
      </c>
      <c r="H11" s="2"/>
      <c r="I11" s="2"/>
      <c r="J11" s="2">
        <v>25</v>
      </c>
      <c r="K11" s="2">
        <v>44</v>
      </c>
      <c r="L11" s="2">
        <v>41</v>
      </c>
      <c r="M11" s="2">
        <v>110</v>
      </c>
    </row>
    <row r="12" spans="1:13" ht="66.75" customHeight="1">
      <c r="A12" s="2" t="s">
        <v>51</v>
      </c>
      <c r="B12" s="2"/>
      <c r="C12" s="2" t="s">
        <v>15</v>
      </c>
      <c r="D12" s="2" t="s">
        <v>17</v>
      </c>
      <c r="E12" s="2" t="s">
        <v>83</v>
      </c>
      <c r="F12" s="2">
        <v>79000</v>
      </c>
      <c r="G12" s="19">
        <v>68.7</v>
      </c>
      <c r="H12" s="2"/>
      <c r="I12" s="2"/>
      <c r="J12" s="2">
        <v>49</v>
      </c>
      <c r="K12" s="2">
        <v>38</v>
      </c>
      <c r="L12" s="2">
        <v>39</v>
      </c>
      <c r="M12" s="2">
        <v>126</v>
      </c>
    </row>
    <row r="13" spans="1:13" ht="66.75" customHeight="1">
      <c r="A13" s="2" t="s">
        <v>51</v>
      </c>
      <c r="B13" s="2"/>
      <c r="C13" s="2" t="s">
        <v>7</v>
      </c>
      <c r="D13" s="2" t="s">
        <v>17</v>
      </c>
      <c r="E13" s="2" t="s">
        <v>83</v>
      </c>
      <c r="F13" s="2">
        <v>79000</v>
      </c>
      <c r="G13" s="19">
        <v>68.7</v>
      </c>
      <c r="H13" s="2"/>
      <c r="I13" s="2"/>
      <c r="J13" s="2">
        <v>56</v>
      </c>
      <c r="K13" s="2">
        <v>73</v>
      </c>
      <c r="L13" s="2">
        <v>85</v>
      </c>
      <c r="M13" s="2">
        <v>214</v>
      </c>
    </row>
    <row r="14" spans="1:13" ht="66.75" customHeight="1">
      <c r="A14" s="2" t="s">
        <v>52</v>
      </c>
      <c r="B14" s="2"/>
      <c r="C14" s="2" t="s">
        <v>15</v>
      </c>
      <c r="D14" s="2" t="s">
        <v>17</v>
      </c>
      <c r="E14" s="2" t="s">
        <v>83</v>
      </c>
      <c r="F14" s="2">
        <v>79000</v>
      </c>
      <c r="G14" s="19">
        <v>68.7</v>
      </c>
      <c r="H14" s="2"/>
      <c r="I14" s="2"/>
      <c r="J14" s="2">
        <v>6</v>
      </c>
      <c r="K14" s="2">
        <v>10</v>
      </c>
      <c r="L14" s="2">
        <v>8</v>
      </c>
      <c r="M14" s="2">
        <v>24</v>
      </c>
    </row>
    <row r="15" spans="1:13" ht="66.75" customHeight="1">
      <c r="A15" s="2" t="s">
        <v>52</v>
      </c>
      <c r="B15" s="2"/>
      <c r="C15" s="2" t="s">
        <v>13</v>
      </c>
      <c r="D15" s="2" t="s">
        <v>17</v>
      </c>
      <c r="E15" s="2" t="s">
        <v>83</v>
      </c>
      <c r="F15" s="2">
        <v>79000</v>
      </c>
      <c r="G15" s="19">
        <v>68.7</v>
      </c>
      <c r="H15" s="2"/>
      <c r="I15" s="2"/>
      <c r="J15" s="2">
        <v>35</v>
      </c>
      <c r="K15" s="2">
        <v>43</v>
      </c>
      <c r="L15" s="2">
        <v>57</v>
      </c>
      <c r="M15" s="2">
        <v>135</v>
      </c>
    </row>
    <row r="16" spans="1:13" ht="66.75" customHeight="1">
      <c r="A16" s="2" t="s">
        <v>53</v>
      </c>
      <c r="B16" s="2"/>
      <c r="C16" s="2" t="s">
        <v>3</v>
      </c>
      <c r="D16" s="2" t="s">
        <v>17</v>
      </c>
      <c r="E16" s="2" t="s">
        <v>82</v>
      </c>
      <c r="F16" s="2">
        <v>42000</v>
      </c>
      <c r="G16" s="19">
        <v>36.520000000000003</v>
      </c>
      <c r="H16" s="2"/>
      <c r="I16" s="2"/>
      <c r="J16" s="2">
        <v>80</v>
      </c>
      <c r="K16" s="2">
        <v>78</v>
      </c>
      <c r="L16" s="2">
        <v>26</v>
      </c>
      <c r="M16" s="2">
        <v>184</v>
      </c>
    </row>
    <row r="17" spans="1:13" ht="66.75" customHeight="1">
      <c r="A17" s="2" t="s">
        <v>53</v>
      </c>
      <c r="B17" s="2"/>
      <c r="C17" s="2" t="s">
        <v>7</v>
      </c>
      <c r="D17" s="2" t="s">
        <v>17</v>
      </c>
      <c r="E17" s="2" t="s">
        <v>82</v>
      </c>
      <c r="F17" s="2">
        <v>42000</v>
      </c>
      <c r="G17" s="19">
        <v>36.520000000000003</v>
      </c>
      <c r="H17" s="2"/>
      <c r="I17" s="2"/>
      <c r="J17" s="2">
        <v>77</v>
      </c>
      <c r="K17" s="2">
        <v>111</v>
      </c>
      <c r="L17" s="2">
        <v>25</v>
      </c>
      <c r="M17" s="2">
        <v>213</v>
      </c>
    </row>
    <row r="18" spans="1:13" ht="66.75" customHeight="1">
      <c r="A18" s="2" t="s">
        <v>54</v>
      </c>
      <c r="B18" s="2"/>
      <c r="C18" s="2" t="s">
        <v>5</v>
      </c>
      <c r="D18" s="2" t="s">
        <v>17</v>
      </c>
      <c r="E18" s="2" t="s">
        <v>82</v>
      </c>
      <c r="F18" s="2">
        <v>42000</v>
      </c>
      <c r="G18" s="19">
        <v>36.520000000000003</v>
      </c>
      <c r="H18" s="2"/>
      <c r="I18" s="2"/>
      <c r="J18" s="2">
        <v>148</v>
      </c>
      <c r="K18" s="2">
        <v>192</v>
      </c>
      <c r="L18" s="2">
        <v>147</v>
      </c>
      <c r="M18" s="2">
        <v>487</v>
      </c>
    </row>
    <row r="19" spans="1:13" ht="66.75" customHeight="1">
      <c r="A19" s="2" t="s">
        <v>54</v>
      </c>
      <c r="B19" s="2"/>
      <c r="C19" s="2" t="s">
        <v>15</v>
      </c>
      <c r="D19" s="2" t="s">
        <v>17</v>
      </c>
      <c r="E19" s="2" t="s">
        <v>82</v>
      </c>
      <c r="F19" s="2">
        <v>42000</v>
      </c>
      <c r="G19" s="19">
        <v>36.520000000000003</v>
      </c>
      <c r="H19" s="2"/>
      <c r="I19" s="2"/>
      <c r="J19" s="2">
        <v>183</v>
      </c>
      <c r="K19" s="2">
        <v>229</v>
      </c>
      <c r="L19" s="2">
        <v>120</v>
      </c>
      <c r="M19" s="2">
        <v>532</v>
      </c>
    </row>
    <row r="20" spans="1:13" ht="66.75" customHeight="1">
      <c r="A20" s="2" t="s">
        <v>55</v>
      </c>
      <c r="B20" s="2"/>
      <c r="C20" s="2" t="s">
        <v>15</v>
      </c>
      <c r="D20" s="2" t="s">
        <v>17</v>
      </c>
      <c r="E20" s="2" t="s">
        <v>82</v>
      </c>
      <c r="F20" s="2">
        <v>59000</v>
      </c>
      <c r="G20" s="19">
        <v>51.3</v>
      </c>
      <c r="H20" s="2"/>
      <c r="I20" s="2">
        <v>38</v>
      </c>
      <c r="J20" s="2">
        <v>27</v>
      </c>
      <c r="K20" s="2">
        <v>25</v>
      </c>
      <c r="L20" s="2"/>
      <c r="M20" s="2">
        <v>90</v>
      </c>
    </row>
    <row r="21" spans="1:13" ht="66.75" customHeight="1">
      <c r="A21" s="2" t="s">
        <v>55</v>
      </c>
      <c r="B21" s="2"/>
      <c r="C21" s="2" t="s">
        <v>7</v>
      </c>
      <c r="D21" s="2" t="s">
        <v>17</v>
      </c>
      <c r="E21" s="2" t="s">
        <v>82</v>
      </c>
      <c r="F21" s="2">
        <v>59000</v>
      </c>
      <c r="G21" s="19">
        <v>51.3</v>
      </c>
      <c r="H21" s="2"/>
      <c r="I21" s="2">
        <v>86</v>
      </c>
      <c r="J21" s="2">
        <v>32</v>
      </c>
      <c r="K21" s="2">
        <v>26</v>
      </c>
      <c r="L21" s="2"/>
      <c r="M21" s="2">
        <v>144</v>
      </c>
    </row>
    <row r="22" spans="1:13" ht="66.75" customHeight="1">
      <c r="A22" s="2" t="s">
        <v>56</v>
      </c>
      <c r="B22" s="2"/>
      <c r="C22" s="2" t="s">
        <v>15</v>
      </c>
      <c r="D22" s="2" t="s">
        <v>17</v>
      </c>
      <c r="E22" s="2" t="s">
        <v>84</v>
      </c>
      <c r="F22" s="2">
        <v>43000</v>
      </c>
      <c r="G22" s="19">
        <v>37.39</v>
      </c>
      <c r="H22" s="2"/>
      <c r="I22" s="2"/>
      <c r="J22" s="2">
        <v>21</v>
      </c>
      <c r="K22" s="2">
        <v>11</v>
      </c>
      <c r="L22" s="2">
        <v>4</v>
      </c>
      <c r="M22" s="2">
        <v>36</v>
      </c>
    </row>
    <row r="23" spans="1:13" ht="66.75" customHeight="1">
      <c r="A23" s="2" t="s">
        <v>56</v>
      </c>
      <c r="B23" s="2"/>
      <c r="C23" s="2" t="s">
        <v>7</v>
      </c>
      <c r="D23" s="2" t="s">
        <v>17</v>
      </c>
      <c r="E23" s="2" t="s">
        <v>84</v>
      </c>
      <c r="F23" s="2">
        <v>43000</v>
      </c>
      <c r="G23" s="19">
        <v>37.39</v>
      </c>
      <c r="H23" s="2"/>
      <c r="I23" s="2"/>
      <c r="J23" s="2">
        <v>47</v>
      </c>
      <c r="K23" s="2">
        <v>33</v>
      </c>
      <c r="L23" s="2">
        <v>5</v>
      </c>
      <c r="M23" s="2">
        <v>85</v>
      </c>
    </row>
    <row r="24" spans="1:13" ht="66.75" customHeight="1">
      <c r="A24" s="2" t="s">
        <v>57</v>
      </c>
      <c r="B24" s="2"/>
      <c r="C24" s="2" t="s">
        <v>15</v>
      </c>
      <c r="D24" s="2" t="s">
        <v>17</v>
      </c>
      <c r="E24" s="2" t="s">
        <v>84</v>
      </c>
      <c r="F24" s="2">
        <v>56000</v>
      </c>
      <c r="G24" s="19">
        <v>48.7</v>
      </c>
      <c r="H24" s="2"/>
      <c r="I24" s="2"/>
      <c r="J24" s="2">
        <v>24</v>
      </c>
      <c r="K24" s="2">
        <v>31</v>
      </c>
      <c r="L24" s="2">
        <v>49</v>
      </c>
      <c r="M24" s="2">
        <v>104</v>
      </c>
    </row>
    <row r="25" spans="1:13" ht="66.75" customHeight="1">
      <c r="A25" s="2" t="s">
        <v>57</v>
      </c>
      <c r="B25" s="2"/>
      <c r="C25" s="2" t="s">
        <v>7</v>
      </c>
      <c r="D25" s="2" t="s">
        <v>17</v>
      </c>
      <c r="E25" s="2" t="s">
        <v>84</v>
      </c>
      <c r="F25" s="2">
        <v>56000</v>
      </c>
      <c r="G25" s="19">
        <v>48.7</v>
      </c>
      <c r="H25" s="2"/>
      <c r="I25" s="2"/>
      <c r="J25" s="2">
        <v>63</v>
      </c>
      <c r="K25" s="2">
        <v>80</v>
      </c>
      <c r="L25" s="2">
        <v>81</v>
      </c>
      <c r="M25" s="2">
        <v>224</v>
      </c>
    </row>
    <row r="26" spans="1:13" ht="30.6" customHeight="1">
      <c r="M26" s="4">
        <f>SUM(M4:M25)</f>
        <v>3059</v>
      </c>
    </row>
  </sheetData>
  <mergeCells count="1">
    <mergeCell ref="F2:G2"/>
  </mergeCells>
  <phoneticPr fontId="2" type="noConversion"/>
  <pageMargins left="0.70866141732283472" right="0.11811023622047245" top="0.74803149606299213" bottom="0.74803149606299213" header="0.31496062992125984" footer="0.31496062992125984"/>
  <pageSetup paperSize="9" scale="85" orientation="landscape" r:id="rId1"/>
  <headerFooter>
    <oddHeader>&amp;LLotto Apparel Kid's-2017 Season</oddHeader>
    <oddFooter>&amp;C&amp;P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M37"/>
  <sheetViews>
    <sheetView zoomScaleNormal="100" workbookViewId="0">
      <pane ySplit="2" topLeftCell="A3" activePane="bottomLeft" state="frozen"/>
      <selection activeCell="P4" sqref="P4"/>
      <selection pane="bottomLeft" activeCell="U5" sqref="U5"/>
    </sheetView>
  </sheetViews>
  <sheetFormatPr defaultColWidth="9" defaultRowHeight="15"/>
  <cols>
    <col min="1" max="1" width="13.85546875" style="3" bestFit="1" customWidth="1"/>
    <col min="2" max="2" width="13.85546875" style="3" customWidth="1"/>
    <col min="3" max="3" width="6" style="3" bestFit="1" customWidth="1"/>
    <col min="4" max="5" width="7.5703125" style="3" bestFit="1" customWidth="1"/>
    <col min="6" max="6" width="0.7109375" style="3" customWidth="1"/>
    <col min="7" max="7" width="11" style="20" customWidth="1"/>
    <col min="8" max="8" width="7.5703125" style="3" bestFit="1" customWidth="1"/>
    <col min="9" max="12" width="6.5703125" style="3" bestFit="1" customWidth="1"/>
    <col min="13" max="13" width="8.28515625" style="3" bestFit="1" customWidth="1"/>
    <col min="14" max="16384" width="9" style="1"/>
  </cols>
  <sheetData>
    <row r="1" spans="1:13" ht="22.5" customHeight="1">
      <c r="A1" s="15" t="s">
        <v>79</v>
      </c>
      <c r="B1" s="2"/>
      <c r="C1" s="15"/>
      <c r="D1" s="2"/>
      <c r="E1" s="2"/>
      <c r="F1" s="2"/>
      <c r="G1" s="19"/>
      <c r="H1" s="2" t="s">
        <v>76</v>
      </c>
      <c r="I1" s="2"/>
      <c r="J1" s="2"/>
      <c r="K1" s="2"/>
      <c r="L1" s="2"/>
      <c r="M1" s="5">
        <f>M37</f>
        <v>3348</v>
      </c>
    </row>
    <row r="2" spans="1:13" s="16" customFormat="1">
      <c r="A2" s="14" t="s">
        <v>58</v>
      </c>
      <c r="B2" s="14" t="s">
        <v>60</v>
      </c>
      <c r="C2" s="14" t="s">
        <v>62</v>
      </c>
      <c r="D2" s="14" t="s">
        <v>64</v>
      </c>
      <c r="E2" s="14" t="s">
        <v>66</v>
      </c>
      <c r="F2" s="25" t="s">
        <v>68</v>
      </c>
      <c r="G2" s="25"/>
      <c r="H2" s="14" t="s">
        <v>86</v>
      </c>
      <c r="I2" s="14" t="s">
        <v>87</v>
      </c>
      <c r="J2" s="14" t="s">
        <v>88</v>
      </c>
      <c r="K2" s="14" t="s">
        <v>89</v>
      </c>
      <c r="L2" s="14" t="s">
        <v>90</v>
      </c>
      <c r="M2" s="14" t="s">
        <v>74</v>
      </c>
    </row>
    <row r="3" spans="1:13" s="16" customFormat="1">
      <c r="A3" s="14"/>
      <c r="B3" s="14"/>
      <c r="C3" s="14"/>
      <c r="D3" s="14"/>
      <c r="E3" s="14"/>
      <c r="F3" s="18" t="s">
        <v>70</v>
      </c>
      <c r="G3" s="22" t="s">
        <v>72</v>
      </c>
      <c r="H3" s="14"/>
      <c r="I3" s="14"/>
      <c r="J3" s="14"/>
      <c r="K3" s="14"/>
      <c r="L3" s="14"/>
      <c r="M3" s="14"/>
    </row>
    <row r="4" spans="1:13" ht="66.75" customHeight="1">
      <c r="A4" s="2" t="s">
        <v>20</v>
      </c>
      <c r="B4" s="2"/>
      <c r="C4" s="2" t="s">
        <v>7</v>
      </c>
      <c r="D4" s="2" t="s">
        <v>16</v>
      </c>
      <c r="E4" s="2" t="s">
        <v>82</v>
      </c>
      <c r="F4" s="2">
        <v>39000</v>
      </c>
      <c r="G4" s="19">
        <v>33.909999999999997</v>
      </c>
      <c r="H4" s="2">
        <v>301</v>
      </c>
      <c r="I4" s="2">
        <v>242</v>
      </c>
      <c r="J4" s="2">
        <v>126</v>
      </c>
      <c r="K4" s="2"/>
      <c r="L4" s="2"/>
      <c r="M4" s="2">
        <v>669</v>
      </c>
    </row>
    <row r="5" spans="1:13" ht="66.75" customHeight="1">
      <c r="A5" s="2" t="s">
        <v>21</v>
      </c>
      <c r="B5" s="2"/>
      <c r="C5" s="2" t="s">
        <v>7</v>
      </c>
      <c r="D5" s="2" t="s">
        <v>16</v>
      </c>
      <c r="E5" s="2" t="s">
        <v>82</v>
      </c>
      <c r="F5" s="2">
        <v>42000</v>
      </c>
      <c r="G5" s="19">
        <v>36.520000000000003</v>
      </c>
      <c r="H5" s="2">
        <v>181</v>
      </c>
      <c r="I5" s="2">
        <v>86</v>
      </c>
      <c r="J5" s="2">
        <v>56</v>
      </c>
      <c r="K5" s="2"/>
      <c r="L5" s="2"/>
      <c r="M5" s="2">
        <v>323</v>
      </c>
    </row>
    <row r="6" spans="1:13" ht="66.75" customHeight="1">
      <c r="A6" s="2" t="s">
        <v>22</v>
      </c>
      <c r="B6" s="2"/>
      <c r="C6" s="2" t="s">
        <v>7</v>
      </c>
      <c r="D6" s="2" t="s">
        <v>16</v>
      </c>
      <c r="E6" s="2" t="s">
        <v>82</v>
      </c>
      <c r="F6" s="2">
        <v>57000</v>
      </c>
      <c r="G6" s="19">
        <v>49.57</v>
      </c>
      <c r="H6" s="2">
        <v>265</v>
      </c>
      <c r="I6" s="2">
        <v>157</v>
      </c>
      <c r="J6" s="2">
        <v>33</v>
      </c>
      <c r="K6" s="2"/>
      <c r="L6" s="2"/>
      <c r="M6" s="2">
        <v>455</v>
      </c>
    </row>
    <row r="7" spans="1:13" ht="66.75" customHeight="1">
      <c r="A7" s="2" t="s">
        <v>29</v>
      </c>
      <c r="B7" s="2"/>
      <c r="C7" s="2" t="s">
        <v>15</v>
      </c>
      <c r="D7" s="2" t="s">
        <v>16</v>
      </c>
      <c r="E7" s="2" t="s">
        <v>83</v>
      </c>
      <c r="F7" s="2">
        <v>59000</v>
      </c>
      <c r="G7" s="19">
        <v>51.3</v>
      </c>
      <c r="H7" s="2">
        <v>14</v>
      </c>
      <c r="I7" s="2">
        <v>40</v>
      </c>
      <c r="J7" s="2">
        <v>25</v>
      </c>
      <c r="K7" s="2"/>
      <c r="L7" s="2"/>
      <c r="M7" s="2">
        <v>79</v>
      </c>
    </row>
    <row r="8" spans="1:13" ht="66.75" customHeight="1">
      <c r="A8" s="2" t="s">
        <v>30</v>
      </c>
      <c r="B8" s="2"/>
      <c r="C8" s="2" t="s">
        <v>15</v>
      </c>
      <c r="D8" s="2" t="s">
        <v>16</v>
      </c>
      <c r="E8" s="2" t="s">
        <v>83</v>
      </c>
      <c r="F8" s="2">
        <v>79000</v>
      </c>
      <c r="G8" s="19">
        <v>68.7</v>
      </c>
      <c r="H8" s="2">
        <v>21</v>
      </c>
      <c r="I8" s="2">
        <v>54</v>
      </c>
      <c r="J8" s="2">
        <v>38</v>
      </c>
      <c r="K8" s="2">
        <v>4</v>
      </c>
      <c r="L8" s="2"/>
      <c r="M8" s="2">
        <v>117</v>
      </c>
    </row>
    <row r="9" spans="1:13" ht="66.75" customHeight="1">
      <c r="A9" s="2" t="s">
        <v>31</v>
      </c>
      <c r="B9" s="2"/>
      <c r="C9" s="2" t="s">
        <v>7</v>
      </c>
      <c r="D9" s="2" t="s">
        <v>16</v>
      </c>
      <c r="E9" s="2" t="s">
        <v>83</v>
      </c>
      <c r="F9" s="2">
        <v>49000</v>
      </c>
      <c r="G9" s="19">
        <v>42.61</v>
      </c>
      <c r="H9" s="2"/>
      <c r="I9" s="2">
        <v>4</v>
      </c>
      <c r="J9" s="2">
        <v>4</v>
      </c>
      <c r="K9" s="2"/>
      <c r="L9" s="2">
        <v>6</v>
      </c>
      <c r="M9" s="2">
        <v>14</v>
      </c>
    </row>
    <row r="10" spans="1:13" ht="66.75" customHeight="1">
      <c r="A10" s="2" t="s">
        <v>32</v>
      </c>
      <c r="B10" s="2"/>
      <c r="C10" s="2" t="s">
        <v>15</v>
      </c>
      <c r="D10" s="2" t="s">
        <v>16</v>
      </c>
      <c r="E10" s="2" t="s">
        <v>83</v>
      </c>
      <c r="F10" s="2">
        <v>59000</v>
      </c>
      <c r="G10" s="19">
        <v>51.3</v>
      </c>
      <c r="H10" s="2"/>
      <c r="I10" s="2">
        <v>6</v>
      </c>
      <c r="J10" s="2">
        <v>2</v>
      </c>
      <c r="K10" s="2">
        <v>1</v>
      </c>
      <c r="L10" s="2"/>
      <c r="M10" s="2">
        <v>9</v>
      </c>
    </row>
    <row r="11" spans="1:13" ht="66.75" customHeight="1">
      <c r="A11" s="2" t="s">
        <v>33</v>
      </c>
      <c r="B11" s="2"/>
      <c r="C11" s="2" t="s">
        <v>7</v>
      </c>
      <c r="D11" s="2" t="s">
        <v>16</v>
      </c>
      <c r="E11" s="2" t="s">
        <v>83</v>
      </c>
      <c r="F11" s="2">
        <v>69000</v>
      </c>
      <c r="G11" s="19">
        <v>60</v>
      </c>
      <c r="H11" s="2"/>
      <c r="I11" s="2">
        <v>16</v>
      </c>
      <c r="J11" s="2">
        <v>7</v>
      </c>
      <c r="K11" s="2">
        <v>36</v>
      </c>
      <c r="L11" s="2">
        <v>6</v>
      </c>
      <c r="M11" s="2">
        <v>65</v>
      </c>
    </row>
    <row r="12" spans="1:13" ht="66.75" customHeight="1">
      <c r="A12" s="2" t="s">
        <v>34</v>
      </c>
      <c r="B12" s="2"/>
      <c r="C12" s="2" t="s">
        <v>15</v>
      </c>
      <c r="D12" s="2" t="s">
        <v>16</v>
      </c>
      <c r="E12" s="2" t="s">
        <v>83</v>
      </c>
      <c r="F12" s="2">
        <v>79000</v>
      </c>
      <c r="G12" s="19">
        <v>68.7</v>
      </c>
      <c r="H12" s="2"/>
      <c r="I12" s="2">
        <v>15</v>
      </c>
      <c r="J12" s="2">
        <v>18</v>
      </c>
      <c r="K12" s="2">
        <v>78</v>
      </c>
      <c r="L12" s="2">
        <v>41</v>
      </c>
      <c r="M12" s="2">
        <v>152</v>
      </c>
    </row>
    <row r="13" spans="1:13" ht="66.75" customHeight="1">
      <c r="A13" s="2" t="s">
        <v>35</v>
      </c>
      <c r="B13" s="2"/>
      <c r="C13" s="2" t="s">
        <v>11</v>
      </c>
      <c r="D13" s="2" t="s">
        <v>16</v>
      </c>
      <c r="E13" s="2" t="s">
        <v>82</v>
      </c>
      <c r="F13" s="2">
        <v>85000</v>
      </c>
      <c r="G13" s="19">
        <v>73.91</v>
      </c>
      <c r="H13" s="2">
        <v>13</v>
      </c>
      <c r="I13" s="2">
        <v>9</v>
      </c>
      <c r="J13" s="2">
        <v>4</v>
      </c>
      <c r="K13" s="2"/>
      <c r="L13" s="2"/>
      <c r="M13" s="2">
        <v>26</v>
      </c>
    </row>
    <row r="14" spans="1:13" ht="66.75" customHeight="1">
      <c r="A14" s="2" t="s">
        <v>35</v>
      </c>
      <c r="B14" s="2"/>
      <c r="C14" s="2" t="s">
        <v>8</v>
      </c>
      <c r="D14" s="2" t="s">
        <v>16</v>
      </c>
      <c r="E14" s="2" t="s">
        <v>82</v>
      </c>
      <c r="F14" s="2">
        <v>85000</v>
      </c>
      <c r="G14" s="19">
        <v>73.91</v>
      </c>
      <c r="H14" s="2">
        <v>12</v>
      </c>
      <c r="I14" s="2">
        <v>7</v>
      </c>
      <c r="J14" s="2">
        <v>6</v>
      </c>
      <c r="K14" s="2"/>
      <c r="L14" s="2"/>
      <c r="M14" s="2">
        <v>25</v>
      </c>
    </row>
    <row r="15" spans="1:13" ht="66.75" customHeight="1">
      <c r="A15" s="2" t="s">
        <v>35</v>
      </c>
      <c r="B15" s="2"/>
      <c r="C15" s="2" t="s">
        <v>12</v>
      </c>
      <c r="D15" s="2" t="s">
        <v>16</v>
      </c>
      <c r="E15" s="2" t="s">
        <v>82</v>
      </c>
      <c r="F15" s="2">
        <v>59000</v>
      </c>
      <c r="G15" s="19">
        <v>51.3</v>
      </c>
      <c r="H15" s="2"/>
      <c r="I15" s="2">
        <v>19</v>
      </c>
      <c r="J15" s="2">
        <v>17</v>
      </c>
      <c r="K15" s="2">
        <v>6</v>
      </c>
      <c r="L15" s="2"/>
      <c r="M15" s="2">
        <v>42</v>
      </c>
    </row>
    <row r="16" spans="1:13" ht="66.75" customHeight="1">
      <c r="A16" s="2" t="s">
        <v>36</v>
      </c>
      <c r="B16" s="2"/>
      <c r="C16" s="2" t="s">
        <v>3</v>
      </c>
      <c r="D16" s="2" t="s">
        <v>16</v>
      </c>
      <c r="E16" s="2" t="s">
        <v>82</v>
      </c>
      <c r="F16" s="2">
        <v>85000</v>
      </c>
      <c r="G16" s="19">
        <v>73.91</v>
      </c>
      <c r="H16" s="2">
        <v>13</v>
      </c>
      <c r="I16" s="2">
        <v>15</v>
      </c>
      <c r="J16" s="2">
        <v>7</v>
      </c>
      <c r="K16" s="2"/>
      <c r="L16" s="2"/>
      <c r="M16" s="2">
        <v>35</v>
      </c>
    </row>
    <row r="17" spans="1:13" ht="66.75" customHeight="1">
      <c r="A17" s="2" t="s">
        <v>36</v>
      </c>
      <c r="B17" s="2"/>
      <c r="C17" s="2" t="s">
        <v>7</v>
      </c>
      <c r="D17" s="2" t="s">
        <v>16</v>
      </c>
      <c r="E17" s="2" t="s">
        <v>82</v>
      </c>
      <c r="F17" s="2">
        <v>85000</v>
      </c>
      <c r="G17" s="19">
        <v>73.91</v>
      </c>
      <c r="H17" s="2">
        <v>11</v>
      </c>
      <c r="I17" s="2">
        <v>10</v>
      </c>
      <c r="J17" s="2">
        <v>6</v>
      </c>
      <c r="K17" s="2"/>
      <c r="L17" s="2"/>
      <c r="M17" s="2">
        <v>27</v>
      </c>
    </row>
    <row r="18" spans="1:13" ht="66.75" customHeight="1">
      <c r="A18" s="2" t="s">
        <v>37</v>
      </c>
      <c r="B18" s="2"/>
      <c r="C18" s="2" t="s">
        <v>7</v>
      </c>
      <c r="D18" s="2" t="s">
        <v>16</v>
      </c>
      <c r="E18" s="2" t="s">
        <v>82</v>
      </c>
      <c r="F18" s="2">
        <v>59000</v>
      </c>
      <c r="G18" s="19">
        <v>51.3</v>
      </c>
      <c r="H18" s="2"/>
      <c r="I18" s="2">
        <v>16</v>
      </c>
      <c r="J18" s="2">
        <v>20</v>
      </c>
      <c r="K18" s="2">
        <v>19</v>
      </c>
      <c r="L18" s="2"/>
      <c r="M18" s="2">
        <v>55</v>
      </c>
    </row>
    <row r="19" spans="1:13" ht="66.75" customHeight="1">
      <c r="A19" s="2" t="s">
        <v>37</v>
      </c>
      <c r="B19" s="2"/>
      <c r="C19" s="2" t="s">
        <v>6</v>
      </c>
      <c r="D19" s="2" t="s">
        <v>16</v>
      </c>
      <c r="E19" s="2" t="s">
        <v>82</v>
      </c>
      <c r="F19" s="2">
        <v>59000</v>
      </c>
      <c r="G19" s="19">
        <v>51.3</v>
      </c>
      <c r="H19" s="2"/>
      <c r="I19" s="2">
        <v>90</v>
      </c>
      <c r="J19" s="2">
        <v>131</v>
      </c>
      <c r="K19" s="2">
        <v>34</v>
      </c>
      <c r="L19" s="2"/>
      <c r="M19" s="2">
        <v>255</v>
      </c>
    </row>
    <row r="20" spans="1:13" ht="66.75" customHeight="1">
      <c r="A20" s="2" t="s">
        <v>38</v>
      </c>
      <c r="B20" s="2"/>
      <c r="C20" s="2" t="s">
        <v>15</v>
      </c>
      <c r="D20" s="2" t="s">
        <v>16</v>
      </c>
      <c r="E20" s="2" t="s">
        <v>85</v>
      </c>
      <c r="F20" s="2">
        <v>42000</v>
      </c>
      <c r="G20" s="19">
        <v>36.520000000000003</v>
      </c>
      <c r="H20" s="2"/>
      <c r="I20" s="2"/>
      <c r="J20" s="2">
        <v>3</v>
      </c>
      <c r="K20" s="2"/>
      <c r="L20" s="2"/>
      <c r="M20" s="2">
        <v>3</v>
      </c>
    </row>
    <row r="21" spans="1:13" ht="66.75" customHeight="1">
      <c r="A21" s="2" t="s">
        <v>38</v>
      </c>
      <c r="B21" s="2"/>
      <c r="C21" s="2" t="s">
        <v>7</v>
      </c>
      <c r="D21" s="2" t="s">
        <v>16</v>
      </c>
      <c r="E21" s="2" t="s">
        <v>85</v>
      </c>
      <c r="F21" s="2">
        <v>42000</v>
      </c>
      <c r="G21" s="19">
        <v>36.520000000000003</v>
      </c>
      <c r="H21" s="2"/>
      <c r="I21" s="2"/>
      <c r="J21" s="2">
        <v>5</v>
      </c>
      <c r="K21" s="2"/>
      <c r="L21" s="2"/>
      <c r="M21" s="2">
        <v>5</v>
      </c>
    </row>
    <row r="22" spans="1:13" ht="66.75" customHeight="1">
      <c r="A22" s="2" t="s">
        <v>39</v>
      </c>
      <c r="B22" s="2"/>
      <c r="C22" s="2" t="s">
        <v>15</v>
      </c>
      <c r="D22" s="2" t="s">
        <v>16</v>
      </c>
      <c r="E22" s="2" t="s">
        <v>85</v>
      </c>
      <c r="F22" s="2">
        <v>56000</v>
      </c>
      <c r="G22" s="19">
        <v>48.7</v>
      </c>
      <c r="H22" s="2"/>
      <c r="I22" s="2"/>
      <c r="J22" s="2">
        <v>6</v>
      </c>
      <c r="K22" s="2"/>
      <c r="L22" s="2"/>
      <c r="M22" s="2">
        <v>6</v>
      </c>
    </row>
    <row r="23" spans="1:13" ht="66.75" customHeight="1">
      <c r="A23" s="2" t="s">
        <v>39</v>
      </c>
      <c r="B23" s="2"/>
      <c r="C23" s="2" t="s">
        <v>7</v>
      </c>
      <c r="D23" s="2" t="s">
        <v>16</v>
      </c>
      <c r="E23" s="2" t="s">
        <v>85</v>
      </c>
      <c r="F23" s="2">
        <v>56000</v>
      </c>
      <c r="G23" s="19">
        <v>48.7</v>
      </c>
      <c r="H23" s="2"/>
      <c r="I23" s="2"/>
      <c r="J23" s="2">
        <v>2</v>
      </c>
      <c r="K23" s="2"/>
      <c r="L23" s="2"/>
      <c r="M23" s="2">
        <v>2</v>
      </c>
    </row>
    <row r="24" spans="1:13" ht="66.75" customHeight="1">
      <c r="A24" s="2" t="s">
        <v>40</v>
      </c>
      <c r="B24" s="2"/>
      <c r="C24" s="2" t="s">
        <v>15</v>
      </c>
      <c r="D24" s="2" t="s">
        <v>16</v>
      </c>
      <c r="E24" s="2" t="s">
        <v>85</v>
      </c>
      <c r="F24" s="2">
        <v>57000</v>
      </c>
      <c r="G24" s="19">
        <v>49.57</v>
      </c>
      <c r="H24" s="2"/>
      <c r="I24" s="2"/>
      <c r="J24" s="2">
        <v>6</v>
      </c>
      <c r="K24" s="2">
        <v>6</v>
      </c>
      <c r="L24" s="2">
        <v>12</v>
      </c>
      <c r="M24" s="2">
        <v>24</v>
      </c>
    </row>
    <row r="25" spans="1:13" ht="66.75" customHeight="1">
      <c r="A25" s="2" t="s">
        <v>40</v>
      </c>
      <c r="B25" s="2"/>
      <c r="C25" s="2" t="s">
        <v>7</v>
      </c>
      <c r="D25" s="2" t="s">
        <v>16</v>
      </c>
      <c r="E25" s="2" t="s">
        <v>85</v>
      </c>
      <c r="F25" s="2">
        <v>57000</v>
      </c>
      <c r="G25" s="19">
        <v>49.57</v>
      </c>
      <c r="H25" s="2"/>
      <c r="I25" s="2"/>
      <c r="J25" s="2">
        <v>7</v>
      </c>
      <c r="K25" s="2">
        <v>23</v>
      </c>
      <c r="L25" s="2">
        <v>22</v>
      </c>
      <c r="M25" s="2">
        <v>52</v>
      </c>
    </row>
    <row r="26" spans="1:13" ht="66.75" customHeight="1">
      <c r="A26" s="2" t="s">
        <v>41</v>
      </c>
      <c r="B26" s="2"/>
      <c r="C26" s="2" t="s">
        <v>3</v>
      </c>
      <c r="D26" s="2" t="s">
        <v>16</v>
      </c>
      <c r="E26" s="2" t="s">
        <v>84</v>
      </c>
      <c r="F26" s="2">
        <v>92000</v>
      </c>
      <c r="G26" s="19">
        <v>80</v>
      </c>
      <c r="H26" s="2"/>
      <c r="I26" s="2"/>
      <c r="J26" s="2">
        <v>34</v>
      </c>
      <c r="K26" s="2">
        <v>50</v>
      </c>
      <c r="L26" s="2">
        <v>19</v>
      </c>
      <c r="M26" s="2">
        <v>103</v>
      </c>
    </row>
    <row r="27" spans="1:13" ht="66.75" customHeight="1">
      <c r="A27" s="2" t="s">
        <v>41</v>
      </c>
      <c r="B27" s="2"/>
      <c r="C27" s="2" t="s">
        <v>6</v>
      </c>
      <c r="D27" s="2" t="s">
        <v>16</v>
      </c>
      <c r="E27" s="2" t="s">
        <v>84</v>
      </c>
      <c r="F27" s="2">
        <v>92000</v>
      </c>
      <c r="G27" s="19">
        <v>80</v>
      </c>
      <c r="H27" s="2"/>
      <c r="I27" s="2"/>
      <c r="J27" s="2">
        <v>27</v>
      </c>
      <c r="K27" s="2">
        <v>40</v>
      </c>
      <c r="L27" s="2">
        <v>35</v>
      </c>
      <c r="M27" s="2">
        <v>102</v>
      </c>
    </row>
    <row r="28" spans="1:13" ht="66.75" customHeight="1">
      <c r="A28" s="2" t="s">
        <v>42</v>
      </c>
      <c r="B28" s="2"/>
      <c r="C28" s="2" t="s">
        <v>5</v>
      </c>
      <c r="D28" s="2" t="s">
        <v>16</v>
      </c>
      <c r="E28" s="2" t="s">
        <v>84</v>
      </c>
      <c r="F28" s="2">
        <v>85000</v>
      </c>
      <c r="G28" s="19">
        <v>73.91</v>
      </c>
      <c r="H28" s="2"/>
      <c r="I28" s="2"/>
      <c r="J28" s="2">
        <v>7</v>
      </c>
      <c r="K28" s="2">
        <v>8</v>
      </c>
      <c r="L28" s="2">
        <v>5</v>
      </c>
      <c r="M28" s="2">
        <v>20</v>
      </c>
    </row>
    <row r="29" spans="1:13" ht="66.75" customHeight="1">
      <c r="A29" s="2" t="s">
        <v>43</v>
      </c>
      <c r="B29" s="2"/>
      <c r="C29" s="2" t="s">
        <v>10</v>
      </c>
      <c r="D29" s="2" t="s">
        <v>16</v>
      </c>
      <c r="E29" s="2" t="s">
        <v>84</v>
      </c>
      <c r="F29" s="2">
        <v>77000</v>
      </c>
      <c r="G29" s="19">
        <v>66.959999999999994</v>
      </c>
      <c r="H29" s="2"/>
      <c r="I29" s="2"/>
      <c r="J29" s="2">
        <v>32</v>
      </c>
      <c r="K29" s="2">
        <v>70</v>
      </c>
      <c r="L29" s="2">
        <v>81</v>
      </c>
      <c r="M29" s="2">
        <v>183</v>
      </c>
    </row>
    <row r="30" spans="1:13" ht="66.75" customHeight="1">
      <c r="A30" s="2" t="s">
        <v>43</v>
      </c>
      <c r="B30" s="2"/>
      <c r="C30" s="2" t="s">
        <v>7</v>
      </c>
      <c r="D30" s="2" t="s">
        <v>16</v>
      </c>
      <c r="E30" s="2" t="s">
        <v>84</v>
      </c>
      <c r="F30" s="2">
        <v>77000</v>
      </c>
      <c r="G30" s="19">
        <v>66.959999999999994</v>
      </c>
      <c r="H30" s="2"/>
      <c r="I30" s="2"/>
      <c r="J30" s="2">
        <v>36</v>
      </c>
      <c r="K30" s="2">
        <v>69</v>
      </c>
      <c r="L30" s="2">
        <v>27</v>
      </c>
      <c r="M30" s="2">
        <v>132</v>
      </c>
    </row>
    <row r="31" spans="1:13" ht="66.75" customHeight="1">
      <c r="A31" s="2" t="s">
        <v>44</v>
      </c>
      <c r="B31" s="2"/>
      <c r="C31" s="2" t="s">
        <v>15</v>
      </c>
      <c r="D31" s="2" t="s">
        <v>16</v>
      </c>
      <c r="E31" s="2" t="s">
        <v>84</v>
      </c>
      <c r="F31" s="2">
        <v>50000</v>
      </c>
      <c r="G31" s="19">
        <v>43.48</v>
      </c>
      <c r="H31" s="2"/>
      <c r="I31" s="2"/>
      <c r="J31" s="2">
        <v>4</v>
      </c>
      <c r="K31" s="2">
        <v>1</v>
      </c>
      <c r="L31" s="2"/>
      <c r="M31" s="2">
        <v>5</v>
      </c>
    </row>
    <row r="32" spans="1:13" ht="66.75" customHeight="1">
      <c r="A32" s="2" t="s">
        <v>44</v>
      </c>
      <c r="B32" s="2"/>
      <c r="C32" s="2" t="s">
        <v>7</v>
      </c>
      <c r="D32" s="2" t="s">
        <v>16</v>
      </c>
      <c r="E32" s="2" t="s">
        <v>84</v>
      </c>
      <c r="F32" s="2">
        <v>50000</v>
      </c>
      <c r="G32" s="19">
        <v>43.48</v>
      </c>
      <c r="H32" s="2"/>
      <c r="I32" s="2"/>
      <c r="J32" s="2">
        <v>11</v>
      </c>
      <c r="K32" s="2"/>
      <c r="L32" s="2"/>
      <c r="M32" s="2">
        <v>11</v>
      </c>
    </row>
    <row r="33" spans="1:13" ht="66.75" customHeight="1">
      <c r="A33" s="2" t="s">
        <v>45</v>
      </c>
      <c r="B33" s="2"/>
      <c r="C33" s="2" t="s">
        <v>3</v>
      </c>
      <c r="D33" s="2" t="s">
        <v>16</v>
      </c>
      <c r="E33" s="2" t="s">
        <v>84</v>
      </c>
      <c r="F33" s="2">
        <v>56000</v>
      </c>
      <c r="G33" s="19">
        <v>48.7</v>
      </c>
      <c r="H33" s="2"/>
      <c r="I33" s="2"/>
      <c r="J33" s="2">
        <v>41</v>
      </c>
      <c r="K33" s="2">
        <v>48</v>
      </c>
      <c r="L33" s="2">
        <v>21</v>
      </c>
      <c r="M33" s="2">
        <v>110</v>
      </c>
    </row>
    <row r="34" spans="1:13" ht="66.75" customHeight="1">
      <c r="A34" s="2" t="s">
        <v>45</v>
      </c>
      <c r="B34" s="2"/>
      <c r="C34" s="2" t="s">
        <v>15</v>
      </c>
      <c r="D34" s="2" t="s">
        <v>16</v>
      </c>
      <c r="E34" s="2" t="s">
        <v>84</v>
      </c>
      <c r="F34" s="2">
        <v>56000</v>
      </c>
      <c r="G34" s="19">
        <v>48.7</v>
      </c>
      <c r="H34" s="2"/>
      <c r="I34" s="2"/>
      <c r="J34" s="2">
        <v>14</v>
      </c>
      <c r="K34" s="2">
        <v>8</v>
      </c>
      <c r="L34" s="2"/>
      <c r="M34" s="2">
        <v>22</v>
      </c>
    </row>
    <row r="35" spans="1:13" ht="66.75" customHeight="1">
      <c r="A35" s="2" t="s">
        <v>46</v>
      </c>
      <c r="B35" s="2"/>
      <c r="C35" s="2" t="s">
        <v>15</v>
      </c>
      <c r="D35" s="2" t="s">
        <v>16</v>
      </c>
      <c r="E35" s="2" t="s">
        <v>84</v>
      </c>
      <c r="F35" s="2">
        <v>63000</v>
      </c>
      <c r="G35" s="19">
        <v>54.78</v>
      </c>
      <c r="H35" s="2"/>
      <c r="I35" s="2"/>
      <c r="J35" s="2">
        <v>19</v>
      </c>
      <c r="K35" s="2">
        <v>43</v>
      </c>
      <c r="L35" s="2">
        <v>27</v>
      </c>
      <c r="M35" s="2">
        <v>89</v>
      </c>
    </row>
    <row r="36" spans="1:13" ht="66.75" customHeight="1">
      <c r="A36" s="2" t="s">
        <v>46</v>
      </c>
      <c r="B36" s="2"/>
      <c r="C36" s="2" t="s">
        <v>7</v>
      </c>
      <c r="D36" s="2" t="s">
        <v>16</v>
      </c>
      <c r="E36" s="2" t="s">
        <v>84</v>
      </c>
      <c r="F36" s="2">
        <v>63000</v>
      </c>
      <c r="G36" s="19">
        <v>54.78</v>
      </c>
      <c r="H36" s="2"/>
      <c r="I36" s="2"/>
      <c r="J36" s="2">
        <v>41</v>
      </c>
      <c r="K36" s="2">
        <v>50</v>
      </c>
      <c r="L36" s="2">
        <v>40</v>
      </c>
      <c r="M36" s="2">
        <v>131</v>
      </c>
    </row>
    <row r="37" spans="1:13" ht="27" customHeight="1">
      <c r="M37" s="4">
        <f>SUM(M4:M36)</f>
        <v>3348</v>
      </c>
    </row>
  </sheetData>
  <mergeCells count="1">
    <mergeCell ref="F2:G2"/>
  </mergeCells>
  <phoneticPr fontId="2" type="noConversion"/>
  <pageMargins left="0.70866141732283472" right="0.11811023622047245" top="0.74803149606299213" bottom="0.74803149606299213" header="0.31496062992125984" footer="0.31496062992125984"/>
  <pageSetup paperSize="9" scale="80" orientation="landscape" r:id="rId1"/>
  <headerFooter>
    <oddHeader>&amp;LLotto Apparel Kids - 2016 Season</oddHeader>
    <oddFooter>&amp;C&amp;P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</vt:lpstr>
      <vt:lpstr>2018</vt:lpstr>
      <vt:lpstr>2017</vt:lpstr>
      <vt:lpstr>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2021-09-03T02:50:58Z</cp:lastPrinted>
  <dcterms:created xsi:type="dcterms:W3CDTF">2021-08-12T06:47:17Z</dcterms:created>
  <dcterms:modified xsi:type="dcterms:W3CDTF">2021-09-07T08:49:19Z</dcterms:modified>
</cp:coreProperties>
</file>